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0" yWindow="0" windowWidth="25600" windowHeight="13020" tabRatio="500"/>
  </bookViews>
  <sheets>
    <sheet name="Feuil1" sheetId="1" r:id="rId1"/>
    <sheet name="Feuil2" sheetId="2" r:id="rId2"/>
    <sheet name="Feuil3" sheetId="3" r:id="rId3"/>
  </sheets>
  <definedNames>
    <definedName name="_xlnm._FilterDatabase" localSheetId="2" hidden="1">Feuil3!$A$1:$A$200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V4" i="1" l="1"/>
  <c r="BV5" i="1"/>
  <c r="BV6" i="1"/>
  <c r="BV7" i="1"/>
  <c r="BV8" i="1"/>
  <c r="BV9" i="1"/>
  <c r="BV10" i="1"/>
  <c r="BV11" i="1"/>
  <c r="BV12" i="1"/>
  <c r="BV13" i="1"/>
  <c r="BV14" i="1"/>
  <c r="BV15" i="1"/>
  <c r="BV16" i="1"/>
  <c r="BV17" i="1"/>
  <c r="BV18" i="1"/>
  <c r="BV19" i="1"/>
  <c r="BV20" i="1"/>
  <c r="BV21" i="1"/>
  <c r="BV22" i="1"/>
  <c r="BV23" i="1"/>
  <c r="BV24" i="1"/>
  <c r="BV25" i="1"/>
  <c r="BV26" i="1"/>
  <c r="BV27" i="1"/>
  <c r="BV28" i="1"/>
  <c r="BV29" i="1"/>
  <c r="BV30" i="1"/>
  <c r="BV31" i="1"/>
  <c r="BV32" i="1"/>
  <c r="BV33" i="1"/>
  <c r="BV34" i="1"/>
  <c r="BV35" i="1"/>
  <c r="BV36" i="1"/>
  <c r="BV37" i="1"/>
  <c r="BV38" i="1"/>
  <c r="BV39" i="1"/>
  <c r="BV40" i="1"/>
  <c r="BV41" i="1"/>
  <c r="BV42" i="1"/>
  <c r="BV43" i="1"/>
  <c r="BV44" i="1"/>
  <c r="BV45" i="1"/>
  <c r="BV46" i="1"/>
  <c r="BV47" i="1"/>
  <c r="BV48" i="1"/>
  <c r="BV49" i="1"/>
  <c r="BV50" i="1"/>
  <c r="BV51" i="1"/>
  <c r="BV52" i="1"/>
  <c r="BV53" i="1"/>
  <c r="BV54" i="1"/>
  <c r="BV55" i="1"/>
  <c r="BV56" i="1"/>
  <c r="BV57" i="1"/>
  <c r="BV58" i="1"/>
  <c r="BV59" i="1"/>
  <c r="BV60" i="1"/>
  <c r="BV61" i="1"/>
  <c r="BV62" i="1"/>
  <c r="BV63" i="1"/>
  <c r="BV64" i="1"/>
  <c r="BV65" i="1"/>
  <c r="BV66" i="1"/>
  <c r="BV67" i="1"/>
  <c r="BV68" i="1"/>
  <c r="BV69" i="1"/>
  <c r="BV70" i="1"/>
  <c r="BV71" i="1"/>
  <c r="BV72" i="1"/>
  <c r="BV73" i="1"/>
  <c r="BV74" i="1"/>
  <c r="BV75" i="1"/>
  <c r="BV76" i="1"/>
  <c r="BV77" i="1"/>
  <c r="BV78" i="1"/>
  <c r="BV79" i="1"/>
  <c r="BV80" i="1"/>
  <c r="BV81" i="1"/>
  <c r="BV82" i="1"/>
  <c r="BV83" i="1"/>
  <c r="BV84" i="1"/>
  <c r="BV85" i="1"/>
  <c r="BV86" i="1"/>
  <c r="BV87" i="1"/>
  <c r="BV88" i="1"/>
  <c r="BV89" i="1"/>
  <c r="BV90" i="1"/>
  <c r="BV91" i="1"/>
  <c r="BV92" i="1"/>
  <c r="BV93" i="1"/>
  <c r="BV94" i="1"/>
  <c r="BV95" i="1"/>
  <c r="BV96" i="1"/>
  <c r="BV97" i="1"/>
  <c r="BV98" i="1"/>
  <c r="BV99" i="1"/>
  <c r="BV100" i="1"/>
  <c r="BV101" i="1"/>
  <c r="BV102" i="1"/>
  <c r="BV103" i="1"/>
  <c r="BV104" i="1"/>
  <c r="BV105" i="1"/>
  <c r="BV106" i="1"/>
  <c r="BV107" i="1"/>
  <c r="BV108" i="1"/>
  <c r="BV109" i="1"/>
  <c r="BV110" i="1"/>
  <c r="BV111" i="1"/>
  <c r="BV112" i="1"/>
  <c r="BV113" i="1"/>
  <c r="BV114" i="1"/>
  <c r="BV115" i="1"/>
  <c r="BV116" i="1"/>
  <c r="BV117" i="1"/>
  <c r="BV118" i="1"/>
  <c r="BV119" i="1"/>
  <c r="BV120" i="1"/>
  <c r="BV121" i="1"/>
  <c r="BV122" i="1"/>
  <c r="BV123" i="1"/>
  <c r="BV124" i="1"/>
  <c r="BV125" i="1"/>
  <c r="BV126" i="1"/>
  <c r="BV127" i="1"/>
  <c r="BV128" i="1"/>
  <c r="BV129" i="1"/>
  <c r="BV130" i="1"/>
  <c r="BV131" i="1"/>
  <c r="BV132" i="1"/>
  <c r="BV133" i="1"/>
  <c r="BV134" i="1"/>
  <c r="BV135" i="1"/>
  <c r="BV136" i="1"/>
  <c r="BV137" i="1"/>
  <c r="BV138" i="1"/>
  <c r="BV139" i="1"/>
  <c r="BV140" i="1"/>
  <c r="BV141" i="1"/>
  <c r="BV142" i="1"/>
  <c r="BV143" i="1"/>
  <c r="BV144" i="1"/>
  <c r="BV145" i="1"/>
  <c r="BV146" i="1"/>
  <c r="BV147" i="1"/>
  <c r="BV148" i="1"/>
  <c r="BV149" i="1"/>
  <c r="BV150" i="1"/>
  <c r="BV151" i="1"/>
  <c r="BV152" i="1"/>
  <c r="BV153" i="1"/>
  <c r="BV154" i="1"/>
  <c r="BV155" i="1"/>
  <c r="BV156" i="1"/>
  <c r="BV157" i="1"/>
  <c r="BV158" i="1"/>
  <c r="BV159" i="1"/>
  <c r="BV160" i="1"/>
  <c r="BV161" i="1"/>
  <c r="BV162" i="1"/>
  <c r="BV163" i="1"/>
  <c r="BV164" i="1"/>
  <c r="BV165" i="1"/>
  <c r="BV166" i="1"/>
  <c r="BV167" i="1"/>
  <c r="BV168" i="1"/>
  <c r="BV169" i="1"/>
  <c r="BV170" i="1"/>
  <c r="BV171" i="1"/>
  <c r="BV172" i="1"/>
  <c r="BV173" i="1"/>
  <c r="BV174" i="1"/>
  <c r="BV175" i="1"/>
  <c r="BV176" i="1"/>
  <c r="BV177" i="1"/>
  <c r="BV178" i="1"/>
  <c r="BV179" i="1"/>
  <c r="BV180" i="1"/>
  <c r="BV181" i="1"/>
  <c r="BV182" i="1"/>
  <c r="BV183" i="1"/>
  <c r="BV184" i="1"/>
  <c r="BV185" i="1"/>
  <c r="BV186" i="1"/>
  <c r="BV187" i="1"/>
  <c r="BV188" i="1"/>
  <c r="BV189" i="1"/>
  <c r="BV190" i="1"/>
  <c r="BV191" i="1"/>
  <c r="BV192" i="1"/>
  <c r="BV193" i="1"/>
  <c r="BV194" i="1"/>
  <c r="BV195" i="1"/>
  <c r="BV196" i="1"/>
  <c r="BV197" i="1"/>
  <c r="BV198" i="1"/>
  <c r="BV199" i="1"/>
  <c r="BV200" i="1"/>
  <c r="BV201" i="1"/>
  <c r="BV202" i="1"/>
  <c r="BV203" i="1"/>
  <c r="BV204" i="1"/>
  <c r="BV205" i="1"/>
  <c r="BV206" i="1"/>
  <c r="BV207" i="1"/>
  <c r="BV208" i="1"/>
  <c r="BV209" i="1"/>
  <c r="BV210" i="1"/>
  <c r="BV211" i="1"/>
  <c r="BV212" i="1"/>
  <c r="BV213" i="1"/>
  <c r="BV214" i="1"/>
  <c r="BV215" i="1"/>
  <c r="BV216" i="1"/>
  <c r="BV217" i="1"/>
  <c r="BV218" i="1"/>
  <c r="BV219" i="1"/>
  <c r="BV220" i="1"/>
  <c r="BV221" i="1"/>
  <c r="BV222" i="1"/>
  <c r="BV223" i="1"/>
  <c r="BV224" i="1"/>
  <c r="BV225" i="1"/>
  <c r="BV226" i="1"/>
  <c r="BV227" i="1"/>
  <c r="BV228" i="1"/>
  <c r="BV229" i="1"/>
  <c r="BV230" i="1"/>
  <c r="BV231" i="1"/>
  <c r="BV232" i="1"/>
  <c r="BV233" i="1"/>
  <c r="BV234" i="1"/>
  <c r="BV235" i="1"/>
  <c r="BV236" i="1"/>
  <c r="BV237" i="1"/>
  <c r="BV238" i="1"/>
  <c r="BV239" i="1"/>
  <c r="BV240" i="1"/>
  <c r="BV241" i="1"/>
  <c r="BV242" i="1"/>
  <c r="BV243" i="1"/>
  <c r="BV244" i="1"/>
  <c r="BV245" i="1"/>
  <c r="BV246" i="1"/>
  <c r="BV247" i="1"/>
  <c r="BV248" i="1"/>
  <c r="BV249" i="1"/>
  <c r="BV250" i="1"/>
  <c r="BV251" i="1"/>
  <c r="BV252" i="1"/>
  <c r="BV253" i="1"/>
  <c r="BV254" i="1"/>
  <c r="BV255" i="1"/>
  <c r="BV256" i="1"/>
  <c r="BV257" i="1"/>
  <c r="BV258" i="1"/>
  <c r="BV259" i="1"/>
  <c r="BV260" i="1"/>
  <c r="BV261" i="1"/>
  <c r="BV262" i="1"/>
  <c r="BV263" i="1"/>
  <c r="BV264" i="1"/>
  <c r="BV265" i="1"/>
  <c r="BV266" i="1"/>
  <c r="BV267" i="1"/>
  <c r="BV268" i="1"/>
  <c r="BV269" i="1"/>
  <c r="BV270" i="1"/>
  <c r="BV271" i="1"/>
  <c r="BV272" i="1"/>
  <c r="BV273" i="1"/>
  <c r="BV274" i="1"/>
  <c r="BV275" i="1"/>
  <c r="BV276" i="1"/>
  <c r="BV277" i="1"/>
  <c r="BV278" i="1"/>
  <c r="BV279" i="1"/>
  <c r="BV280" i="1"/>
  <c r="BV281" i="1"/>
  <c r="BV282" i="1"/>
  <c r="BV283" i="1"/>
  <c r="BV284" i="1"/>
  <c r="BV285" i="1"/>
  <c r="BV286" i="1"/>
  <c r="BV287" i="1"/>
  <c r="BV288" i="1"/>
  <c r="BV289" i="1"/>
  <c r="BV290" i="1"/>
  <c r="BV291" i="1"/>
  <c r="BV292" i="1"/>
  <c r="BV293" i="1"/>
  <c r="BV294" i="1"/>
  <c r="BV295" i="1"/>
  <c r="BV296" i="1"/>
  <c r="BV297" i="1"/>
  <c r="BV298" i="1"/>
  <c r="BV299" i="1"/>
  <c r="BV300" i="1"/>
  <c r="BV301" i="1"/>
  <c r="BV302" i="1"/>
  <c r="BV303" i="1"/>
  <c r="BV304" i="1"/>
  <c r="BV305" i="1"/>
  <c r="BV306" i="1"/>
  <c r="BV307" i="1"/>
  <c r="BV308" i="1"/>
  <c r="BV309" i="1"/>
  <c r="BV310" i="1"/>
  <c r="BV311" i="1"/>
  <c r="BV312" i="1"/>
  <c r="BV313" i="1"/>
  <c r="BV314" i="1"/>
  <c r="BV315" i="1"/>
  <c r="BV316" i="1"/>
  <c r="BV317" i="1"/>
  <c r="BV318" i="1"/>
  <c r="BV319" i="1"/>
  <c r="BV320" i="1"/>
  <c r="BV321" i="1"/>
  <c r="BV322" i="1"/>
  <c r="BV323" i="1"/>
  <c r="BV324" i="1"/>
  <c r="BV325" i="1"/>
  <c r="BV326" i="1"/>
  <c r="BV327" i="1"/>
  <c r="BV328" i="1"/>
  <c r="BV329" i="1"/>
  <c r="BV330" i="1"/>
  <c r="BV331" i="1"/>
  <c r="BV332" i="1"/>
  <c r="BV333" i="1"/>
  <c r="BV334" i="1"/>
  <c r="BV335" i="1"/>
  <c r="BV336" i="1"/>
  <c r="BV337" i="1"/>
  <c r="BV338" i="1"/>
  <c r="BV339" i="1"/>
  <c r="BV340" i="1"/>
  <c r="BV341" i="1"/>
  <c r="BV342" i="1"/>
  <c r="BV343" i="1"/>
  <c r="BV344" i="1"/>
  <c r="BV345" i="1"/>
  <c r="BV346" i="1"/>
  <c r="BV347" i="1"/>
  <c r="BV348" i="1"/>
  <c r="BV349" i="1"/>
  <c r="BV350" i="1"/>
  <c r="BV351" i="1"/>
  <c r="BV352" i="1"/>
  <c r="BV353" i="1"/>
  <c r="BV354" i="1"/>
  <c r="BV355" i="1"/>
  <c r="BV356" i="1"/>
  <c r="BV357" i="1"/>
  <c r="BV358" i="1"/>
  <c r="BV359" i="1"/>
  <c r="BV360" i="1"/>
  <c r="BV361" i="1"/>
  <c r="BV362" i="1"/>
  <c r="BV363" i="1"/>
  <c r="BV364" i="1"/>
  <c r="BV365" i="1"/>
  <c r="BV366" i="1"/>
  <c r="BV367" i="1"/>
  <c r="BV368" i="1"/>
  <c r="BV369" i="1"/>
  <c r="BV370" i="1"/>
  <c r="BV371" i="1"/>
  <c r="BV372" i="1"/>
  <c r="BV373" i="1"/>
  <c r="BV374" i="1"/>
  <c r="BV375" i="1"/>
  <c r="BV376" i="1"/>
  <c r="BV377" i="1"/>
  <c r="BV378" i="1"/>
  <c r="BV379" i="1"/>
  <c r="BV380" i="1"/>
  <c r="BV381" i="1"/>
  <c r="BV382" i="1"/>
  <c r="BV383" i="1"/>
  <c r="BV384" i="1"/>
  <c r="BV385" i="1"/>
  <c r="BV386" i="1"/>
  <c r="BV387" i="1"/>
  <c r="BV388" i="1"/>
  <c r="BV389" i="1"/>
  <c r="BV390" i="1"/>
  <c r="BV391" i="1"/>
  <c r="BV392" i="1"/>
  <c r="BV393" i="1"/>
  <c r="BV394" i="1"/>
  <c r="BV395" i="1"/>
  <c r="BV396" i="1"/>
  <c r="BV397" i="1"/>
  <c r="BV398" i="1"/>
  <c r="BV399" i="1"/>
  <c r="BV400" i="1"/>
  <c r="BV401" i="1"/>
  <c r="BV402" i="1"/>
  <c r="BV403" i="1"/>
  <c r="BV404" i="1"/>
  <c r="BV405" i="1"/>
  <c r="BV406" i="1"/>
  <c r="BV407" i="1"/>
  <c r="BV408" i="1"/>
  <c r="BV409" i="1"/>
  <c r="BV410" i="1"/>
  <c r="BV411" i="1"/>
  <c r="BV412" i="1"/>
  <c r="BV413" i="1"/>
  <c r="BV414" i="1"/>
  <c r="BV415" i="1"/>
  <c r="BV416" i="1"/>
  <c r="BV417" i="1"/>
  <c r="BV418" i="1"/>
  <c r="BV419" i="1"/>
  <c r="BV420" i="1"/>
  <c r="BV421" i="1"/>
  <c r="BV422" i="1"/>
  <c r="BV423" i="1"/>
  <c r="BV424" i="1"/>
  <c r="BV425" i="1"/>
  <c r="BV426" i="1"/>
  <c r="BV427" i="1"/>
  <c r="BV428" i="1"/>
  <c r="BV429" i="1"/>
  <c r="BV430" i="1"/>
  <c r="BV431" i="1"/>
  <c r="BV432" i="1"/>
  <c r="BV433" i="1"/>
  <c r="BV434" i="1"/>
  <c r="BV435" i="1"/>
  <c r="BV436" i="1"/>
  <c r="BV437" i="1"/>
  <c r="BV438" i="1"/>
  <c r="BV439" i="1"/>
  <c r="BV440" i="1"/>
  <c r="BV441" i="1"/>
  <c r="BV442" i="1"/>
  <c r="BV443" i="1"/>
  <c r="BV444" i="1"/>
  <c r="BV445" i="1"/>
  <c r="BV446" i="1"/>
  <c r="BV447" i="1"/>
  <c r="BV448" i="1"/>
  <c r="BV449" i="1"/>
  <c r="BV450" i="1"/>
  <c r="BV451" i="1"/>
  <c r="BV452" i="1"/>
  <c r="BV453" i="1"/>
  <c r="BV454" i="1"/>
  <c r="BV455" i="1"/>
  <c r="BV456" i="1"/>
  <c r="BV457" i="1"/>
  <c r="BV458" i="1"/>
  <c r="BV459" i="1"/>
  <c r="BV460" i="1"/>
  <c r="BV461" i="1"/>
  <c r="BV462" i="1"/>
  <c r="BV463" i="1"/>
  <c r="BV464" i="1"/>
  <c r="BV465" i="1"/>
  <c r="BV466" i="1"/>
  <c r="BV467" i="1"/>
  <c r="BV468" i="1"/>
  <c r="BV469" i="1"/>
  <c r="BV470" i="1"/>
  <c r="BV471" i="1"/>
  <c r="BV472" i="1"/>
  <c r="BV473" i="1"/>
  <c r="BV474" i="1"/>
  <c r="BV475" i="1"/>
  <c r="BV476" i="1"/>
  <c r="BV477" i="1"/>
  <c r="BV478" i="1"/>
  <c r="BV479" i="1"/>
  <c r="BV480" i="1"/>
  <c r="BV481" i="1"/>
  <c r="BV482" i="1"/>
  <c r="BV483" i="1"/>
  <c r="BV484" i="1"/>
  <c r="BV485" i="1"/>
  <c r="BV486" i="1"/>
  <c r="BV487" i="1"/>
  <c r="BV488" i="1"/>
  <c r="BV489" i="1"/>
  <c r="BV490" i="1"/>
  <c r="BV491" i="1"/>
  <c r="BV492" i="1"/>
  <c r="BV493" i="1"/>
  <c r="BV494" i="1"/>
  <c r="BV495" i="1"/>
  <c r="BV496" i="1"/>
  <c r="BV497" i="1"/>
  <c r="BV498" i="1"/>
  <c r="BV499" i="1"/>
  <c r="BV500" i="1"/>
  <c r="BV501" i="1"/>
  <c r="BV502" i="1"/>
  <c r="BV503" i="1"/>
  <c r="BV504" i="1"/>
  <c r="BV505" i="1"/>
  <c r="BV506" i="1"/>
  <c r="BV507" i="1"/>
  <c r="BV508" i="1"/>
  <c r="BV509" i="1"/>
  <c r="BV510" i="1"/>
  <c r="BV511" i="1"/>
  <c r="BV512" i="1"/>
  <c r="BV513" i="1"/>
  <c r="BV514" i="1"/>
  <c r="BV515" i="1"/>
  <c r="BV516" i="1"/>
  <c r="BV517" i="1"/>
  <c r="BV518" i="1"/>
  <c r="BV519" i="1"/>
  <c r="BV520" i="1"/>
  <c r="BV521" i="1"/>
  <c r="BV522" i="1"/>
  <c r="BV523" i="1"/>
  <c r="BV524" i="1"/>
  <c r="BV525" i="1"/>
  <c r="BV526" i="1"/>
  <c r="BV3" i="1"/>
  <c r="BU4" i="1"/>
  <c r="BU5" i="1"/>
  <c r="BU6" i="1"/>
  <c r="BU7" i="1"/>
  <c r="BU8" i="1"/>
  <c r="BU9" i="1"/>
  <c r="BU10" i="1"/>
  <c r="BU11" i="1"/>
  <c r="BU12" i="1"/>
  <c r="BU13" i="1"/>
  <c r="BU14" i="1"/>
  <c r="BU15" i="1"/>
  <c r="BU16" i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38" i="1"/>
  <c r="BU39" i="1"/>
  <c r="BU40" i="1"/>
  <c r="BU41" i="1"/>
  <c r="BU42" i="1"/>
  <c r="BU43" i="1"/>
  <c r="BU44" i="1"/>
  <c r="BU45" i="1"/>
  <c r="BU46" i="1"/>
  <c r="BU47" i="1"/>
  <c r="BU48" i="1"/>
  <c r="BU49" i="1"/>
  <c r="BU50" i="1"/>
  <c r="BU51" i="1"/>
  <c r="BU52" i="1"/>
  <c r="BU53" i="1"/>
  <c r="BU54" i="1"/>
  <c r="BU55" i="1"/>
  <c r="BU56" i="1"/>
  <c r="BU57" i="1"/>
  <c r="BU58" i="1"/>
  <c r="BU59" i="1"/>
  <c r="BU60" i="1"/>
  <c r="BU61" i="1"/>
  <c r="BU62" i="1"/>
  <c r="BU63" i="1"/>
  <c r="BU64" i="1"/>
  <c r="BU65" i="1"/>
  <c r="BU66" i="1"/>
  <c r="BU67" i="1"/>
  <c r="BU68" i="1"/>
  <c r="BU69" i="1"/>
  <c r="BU70" i="1"/>
  <c r="BU71" i="1"/>
  <c r="BU72" i="1"/>
  <c r="BU73" i="1"/>
  <c r="BU74" i="1"/>
  <c r="BU75" i="1"/>
  <c r="BU76" i="1"/>
  <c r="BU77" i="1"/>
  <c r="BU78" i="1"/>
  <c r="BU79" i="1"/>
  <c r="BU80" i="1"/>
  <c r="BU81" i="1"/>
  <c r="BU82" i="1"/>
  <c r="BU83" i="1"/>
  <c r="BU84" i="1"/>
  <c r="BU85" i="1"/>
  <c r="BU86" i="1"/>
  <c r="BU87" i="1"/>
  <c r="BU88" i="1"/>
  <c r="BU89" i="1"/>
  <c r="BU90" i="1"/>
  <c r="BU91" i="1"/>
  <c r="BU92" i="1"/>
  <c r="BU93" i="1"/>
  <c r="BU94" i="1"/>
  <c r="BU95" i="1"/>
  <c r="BU96" i="1"/>
  <c r="BU97" i="1"/>
  <c r="BU98" i="1"/>
  <c r="BU99" i="1"/>
  <c r="BU100" i="1"/>
  <c r="BU101" i="1"/>
  <c r="BU102" i="1"/>
  <c r="BU103" i="1"/>
  <c r="BU104" i="1"/>
  <c r="BU105" i="1"/>
  <c r="BU106" i="1"/>
  <c r="BU107" i="1"/>
  <c r="BU108" i="1"/>
  <c r="BU109" i="1"/>
  <c r="BU110" i="1"/>
  <c r="BU111" i="1"/>
  <c r="BU112" i="1"/>
  <c r="BU113" i="1"/>
  <c r="BU114" i="1"/>
  <c r="BU115" i="1"/>
  <c r="BU116" i="1"/>
  <c r="BU117" i="1"/>
  <c r="BU118" i="1"/>
  <c r="BU119" i="1"/>
  <c r="BU120" i="1"/>
  <c r="BU121" i="1"/>
  <c r="BU122" i="1"/>
  <c r="BU123" i="1"/>
  <c r="BU124" i="1"/>
  <c r="BU125" i="1"/>
  <c r="BU126" i="1"/>
  <c r="BU127" i="1"/>
  <c r="BU128" i="1"/>
  <c r="BU129" i="1"/>
  <c r="BU130" i="1"/>
  <c r="BU131" i="1"/>
  <c r="BU132" i="1"/>
  <c r="BU133" i="1"/>
  <c r="BU134" i="1"/>
  <c r="BU135" i="1"/>
  <c r="BU136" i="1"/>
  <c r="BU137" i="1"/>
  <c r="BU138" i="1"/>
  <c r="BU139" i="1"/>
  <c r="BU140" i="1"/>
  <c r="BU141" i="1"/>
  <c r="BU142" i="1"/>
  <c r="BU143" i="1"/>
  <c r="BU144" i="1"/>
  <c r="BU145" i="1"/>
  <c r="BU146" i="1"/>
  <c r="BU147" i="1"/>
  <c r="BU148" i="1"/>
  <c r="BU149" i="1"/>
  <c r="BU150" i="1"/>
  <c r="BU151" i="1"/>
  <c r="BU152" i="1"/>
  <c r="BU153" i="1"/>
  <c r="BU154" i="1"/>
  <c r="BU155" i="1"/>
  <c r="BU156" i="1"/>
  <c r="BU157" i="1"/>
  <c r="BU158" i="1"/>
  <c r="BU159" i="1"/>
  <c r="BU160" i="1"/>
  <c r="BU161" i="1"/>
  <c r="BU162" i="1"/>
  <c r="BU163" i="1"/>
  <c r="BU164" i="1"/>
  <c r="BU165" i="1"/>
  <c r="BU166" i="1"/>
  <c r="BU167" i="1"/>
  <c r="BU168" i="1"/>
  <c r="BU169" i="1"/>
  <c r="BU170" i="1"/>
  <c r="BU171" i="1"/>
  <c r="BU172" i="1"/>
  <c r="BU173" i="1"/>
  <c r="BU174" i="1"/>
  <c r="BU175" i="1"/>
  <c r="BU176" i="1"/>
  <c r="BU177" i="1"/>
  <c r="BU178" i="1"/>
  <c r="BU179" i="1"/>
  <c r="BU180" i="1"/>
  <c r="BU181" i="1"/>
  <c r="BU182" i="1"/>
  <c r="BU183" i="1"/>
  <c r="BU184" i="1"/>
  <c r="BU185" i="1"/>
  <c r="BU186" i="1"/>
  <c r="BU187" i="1"/>
  <c r="BU188" i="1"/>
  <c r="BU189" i="1"/>
  <c r="BU190" i="1"/>
  <c r="BU191" i="1"/>
  <c r="BU192" i="1"/>
  <c r="BU193" i="1"/>
  <c r="BU194" i="1"/>
  <c r="BU195" i="1"/>
  <c r="BU196" i="1"/>
  <c r="BU197" i="1"/>
  <c r="BU198" i="1"/>
  <c r="BU199" i="1"/>
  <c r="BU200" i="1"/>
  <c r="BU201" i="1"/>
  <c r="BU202" i="1"/>
  <c r="BU203" i="1"/>
  <c r="BU204" i="1"/>
  <c r="BU205" i="1"/>
  <c r="BU206" i="1"/>
  <c r="BU207" i="1"/>
  <c r="BU208" i="1"/>
  <c r="BU209" i="1"/>
  <c r="BU210" i="1"/>
  <c r="BU211" i="1"/>
  <c r="BU212" i="1"/>
  <c r="BU213" i="1"/>
  <c r="BU214" i="1"/>
  <c r="BU215" i="1"/>
  <c r="BU216" i="1"/>
  <c r="BU217" i="1"/>
  <c r="BU218" i="1"/>
  <c r="BU219" i="1"/>
  <c r="BU220" i="1"/>
  <c r="BU221" i="1"/>
  <c r="BU222" i="1"/>
  <c r="BU223" i="1"/>
  <c r="BU224" i="1"/>
  <c r="BU225" i="1"/>
  <c r="BU226" i="1"/>
  <c r="BU227" i="1"/>
  <c r="BU228" i="1"/>
  <c r="BU229" i="1"/>
  <c r="BU230" i="1"/>
  <c r="BU231" i="1"/>
  <c r="BU232" i="1"/>
  <c r="BU233" i="1"/>
  <c r="BU234" i="1"/>
  <c r="BU235" i="1"/>
  <c r="BU236" i="1"/>
  <c r="BU237" i="1"/>
  <c r="BU238" i="1"/>
  <c r="BU239" i="1"/>
  <c r="BU240" i="1"/>
  <c r="BU241" i="1"/>
  <c r="BU242" i="1"/>
  <c r="BU243" i="1"/>
  <c r="BU244" i="1"/>
  <c r="BU245" i="1"/>
  <c r="BU246" i="1"/>
  <c r="BU247" i="1"/>
  <c r="BU248" i="1"/>
  <c r="BU249" i="1"/>
  <c r="BU250" i="1"/>
  <c r="BU251" i="1"/>
  <c r="BU252" i="1"/>
  <c r="BU253" i="1"/>
  <c r="BU254" i="1"/>
  <c r="BU255" i="1"/>
  <c r="BU256" i="1"/>
  <c r="BU257" i="1"/>
  <c r="BU258" i="1"/>
  <c r="BU259" i="1"/>
  <c r="BU260" i="1"/>
  <c r="BU261" i="1"/>
  <c r="BU262" i="1"/>
  <c r="BU263" i="1"/>
  <c r="BU264" i="1"/>
  <c r="BU265" i="1"/>
  <c r="BU266" i="1"/>
  <c r="BU267" i="1"/>
  <c r="BU268" i="1"/>
  <c r="BU269" i="1"/>
  <c r="BU270" i="1"/>
  <c r="BU271" i="1"/>
  <c r="BU272" i="1"/>
  <c r="BU273" i="1"/>
  <c r="BU274" i="1"/>
  <c r="BU275" i="1"/>
  <c r="BU276" i="1"/>
  <c r="BU277" i="1"/>
  <c r="BU278" i="1"/>
  <c r="BU279" i="1"/>
  <c r="BU280" i="1"/>
  <c r="BU281" i="1"/>
  <c r="BU282" i="1"/>
  <c r="BU283" i="1"/>
  <c r="BU284" i="1"/>
  <c r="BU285" i="1"/>
  <c r="BU286" i="1"/>
  <c r="BU287" i="1"/>
  <c r="BU288" i="1"/>
  <c r="BU289" i="1"/>
  <c r="BU290" i="1"/>
  <c r="BU291" i="1"/>
  <c r="BU292" i="1"/>
  <c r="BU293" i="1"/>
  <c r="BU294" i="1"/>
  <c r="BU295" i="1"/>
  <c r="BU296" i="1"/>
  <c r="BU297" i="1"/>
  <c r="BU298" i="1"/>
  <c r="BU299" i="1"/>
  <c r="BU300" i="1"/>
  <c r="BU301" i="1"/>
  <c r="BU302" i="1"/>
  <c r="BU303" i="1"/>
  <c r="BU304" i="1"/>
  <c r="BU305" i="1"/>
  <c r="BU306" i="1"/>
  <c r="BU307" i="1"/>
  <c r="BU308" i="1"/>
  <c r="BU309" i="1"/>
  <c r="BU310" i="1"/>
  <c r="BU311" i="1"/>
  <c r="BU312" i="1"/>
  <c r="BU313" i="1"/>
  <c r="BU314" i="1"/>
  <c r="BU315" i="1"/>
  <c r="BU316" i="1"/>
  <c r="BU317" i="1"/>
  <c r="BU318" i="1"/>
  <c r="BU319" i="1"/>
  <c r="BU320" i="1"/>
  <c r="BU321" i="1"/>
  <c r="BU322" i="1"/>
  <c r="BU323" i="1"/>
  <c r="BU324" i="1"/>
  <c r="BU325" i="1"/>
  <c r="BU326" i="1"/>
  <c r="BU327" i="1"/>
  <c r="BU328" i="1"/>
  <c r="BU329" i="1"/>
  <c r="BU330" i="1"/>
  <c r="BU331" i="1"/>
  <c r="BU332" i="1"/>
  <c r="BU333" i="1"/>
  <c r="BU334" i="1"/>
  <c r="BU335" i="1"/>
  <c r="BU336" i="1"/>
  <c r="BU337" i="1"/>
  <c r="BU338" i="1"/>
  <c r="BU339" i="1"/>
  <c r="BU340" i="1"/>
  <c r="BU341" i="1"/>
  <c r="BU342" i="1"/>
  <c r="BU343" i="1"/>
  <c r="BU344" i="1"/>
  <c r="BU345" i="1"/>
  <c r="BU346" i="1"/>
  <c r="BU347" i="1"/>
  <c r="BU348" i="1"/>
  <c r="BU349" i="1"/>
  <c r="BU350" i="1"/>
  <c r="BU351" i="1"/>
  <c r="BU352" i="1"/>
  <c r="BU353" i="1"/>
  <c r="BU354" i="1"/>
  <c r="BU355" i="1"/>
  <c r="BU356" i="1"/>
  <c r="BU357" i="1"/>
  <c r="BU358" i="1"/>
  <c r="BU359" i="1"/>
  <c r="BU360" i="1"/>
  <c r="BU361" i="1"/>
  <c r="BU362" i="1"/>
  <c r="BU363" i="1"/>
  <c r="BU364" i="1"/>
  <c r="BU365" i="1"/>
  <c r="BU366" i="1"/>
  <c r="BU367" i="1"/>
  <c r="BU368" i="1"/>
  <c r="BU369" i="1"/>
  <c r="BU370" i="1"/>
  <c r="BU371" i="1"/>
  <c r="BU372" i="1"/>
  <c r="BU373" i="1"/>
  <c r="BU374" i="1"/>
  <c r="BU375" i="1"/>
  <c r="BU376" i="1"/>
  <c r="BU377" i="1"/>
  <c r="BU378" i="1"/>
  <c r="BU379" i="1"/>
  <c r="BU380" i="1"/>
  <c r="BU381" i="1"/>
  <c r="BU382" i="1"/>
  <c r="BU3" i="1"/>
  <c r="BT4" i="1"/>
  <c r="BT5" i="1"/>
  <c r="BT6" i="1"/>
  <c r="BT7" i="1"/>
  <c r="BT8" i="1"/>
  <c r="BT9" i="1"/>
  <c r="BT10" i="1"/>
  <c r="BT11" i="1"/>
  <c r="BT12" i="1"/>
  <c r="BT13" i="1"/>
  <c r="BT14" i="1"/>
  <c r="BT15" i="1"/>
  <c r="BT16" i="1"/>
  <c r="BT17" i="1"/>
  <c r="BT18" i="1"/>
  <c r="BT19" i="1"/>
  <c r="BT20" i="1"/>
  <c r="BT21" i="1"/>
  <c r="BT22" i="1"/>
  <c r="BT23" i="1"/>
  <c r="BT24" i="1"/>
  <c r="BT25" i="1"/>
  <c r="BT26" i="1"/>
  <c r="BT27" i="1"/>
  <c r="BT28" i="1"/>
  <c r="BT29" i="1"/>
  <c r="BT30" i="1"/>
  <c r="BT31" i="1"/>
  <c r="BT32" i="1"/>
  <c r="BT33" i="1"/>
  <c r="BT34" i="1"/>
  <c r="BT35" i="1"/>
  <c r="BT36" i="1"/>
  <c r="BT37" i="1"/>
  <c r="BT38" i="1"/>
  <c r="BT39" i="1"/>
  <c r="BT40" i="1"/>
  <c r="BT41" i="1"/>
  <c r="BT42" i="1"/>
  <c r="BT43" i="1"/>
  <c r="BT44" i="1"/>
  <c r="BT45" i="1"/>
  <c r="BT46" i="1"/>
  <c r="BT47" i="1"/>
  <c r="BT48" i="1"/>
  <c r="BT49" i="1"/>
  <c r="BT50" i="1"/>
  <c r="BT51" i="1"/>
  <c r="BT52" i="1"/>
  <c r="BT53" i="1"/>
  <c r="BT54" i="1"/>
  <c r="BT55" i="1"/>
  <c r="BT56" i="1"/>
  <c r="BT57" i="1"/>
  <c r="BT58" i="1"/>
  <c r="BT59" i="1"/>
  <c r="BT60" i="1"/>
  <c r="BT61" i="1"/>
  <c r="BT62" i="1"/>
  <c r="BT63" i="1"/>
  <c r="BT64" i="1"/>
  <c r="BT65" i="1"/>
  <c r="BT66" i="1"/>
  <c r="BT67" i="1"/>
  <c r="BT68" i="1"/>
  <c r="BT69" i="1"/>
  <c r="BT70" i="1"/>
  <c r="BT71" i="1"/>
  <c r="BT72" i="1"/>
  <c r="BT73" i="1"/>
  <c r="BT74" i="1"/>
  <c r="BT75" i="1"/>
  <c r="BT76" i="1"/>
  <c r="BT77" i="1"/>
  <c r="BT78" i="1"/>
  <c r="BT79" i="1"/>
  <c r="BT80" i="1"/>
  <c r="BT81" i="1"/>
  <c r="BT82" i="1"/>
  <c r="BT83" i="1"/>
  <c r="BT84" i="1"/>
  <c r="BT85" i="1"/>
  <c r="BT86" i="1"/>
  <c r="BT87" i="1"/>
  <c r="BT88" i="1"/>
  <c r="BT89" i="1"/>
  <c r="BT90" i="1"/>
  <c r="BT91" i="1"/>
  <c r="BT92" i="1"/>
  <c r="BT93" i="1"/>
  <c r="BT94" i="1"/>
  <c r="BT95" i="1"/>
  <c r="BT96" i="1"/>
  <c r="BT97" i="1"/>
  <c r="BT98" i="1"/>
  <c r="BT99" i="1"/>
  <c r="BT100" i="1"/>
  <c r="BT101" i="1"/>
  <c r="BT102" i="1"/>
  <c r="BT103" i="1"/>
  <c r="BT104" i="1"/>
  <c r="BT105" i="1"/>
  <c r="BT106" i="1"/>
  <c r="BT107" i="1"/>
  <c r="BT108" i="1"/>
  <c r="BT109" i="1"/>
  <c r="BT110" i="1"/>
  <c r="BT111" i="1"/>
  <c r="BT112" i="1"/>
  <c r="BT113" i="1"/>
  <c r="BT114" i="1"/>
  <c r="BT115" i="1"/>
  <c r="BT116" i="1"/>
  <c r="BT117" i="1"/>
  <c r="BT118" i="1"/>
  <c r="BT119" i="1"/>
  <c r="BT120" i="1"/>
  <c r="BT121" i="1"/>
  <c r="BT122" i="1"/>
  <c r="BT123" i="1"/>
  <c r="BT124" i="1"/>
  <c r="BT125" i="1"/>
  <c r="BT126" i="1"/>
  <c r="BT127" i="1"/>
  <c r="BT128" i="1"/>
  <c r="BT129" i="1"/>
  <c r="BT130" i="1"/>
  <c r="BT131" i="1"/>
  <c r="BT132" i="1"/>
  <c r="BT133" i="1"/>
  <c r="BT134" i="1"/>
  <c r="BT135" i="1"/>
  <c r="BT136" i="1"/>
  <c r="BT137" i="1"/>
  <c r="BT138" i="1"/>
  <c r="BT139" i="1"/>
  <c r="BT140" i="1"/>
  <c r="BT141" i="1"/>
  <c r="BT142" i="1"/>
  <c r="BT143" i="1"/>
  <c r="BT144" i="1"/>
  <c r="BT145" i="1"/>
  <c r="BT146" i="1"/>
  <c r="BT147" i="1"/>
  <c r="BT148" i="1"/>
  <c r="BT149" i="1"/>
  <c r="BT150" i="1"/>
  <c r="BT151" i="1"/>
  <c r="BT152" i="1"/>
  <c r="BT153" i="1"/>
  <c r="BT154" i="1"/>
  <c r="BT155" i="1"/>
  <c r="BT156" i="1"/>
  <c r="BT157" i="1"/>
  <c r="BT158" i="1"/>
  <c r="BT159" i="1"/>
  <c r="BT160" i="1"/>
  <c r="BT161" i="1"/>
  <c r="BT162" i="1"/>
  <c r="BT163" i="1"/>
  <c r="BT164" i="1"/>
  <c r="BT165" i="1"/>
  <c r="BT166" i="1"/>
  <c r="BT167" i="1"/>
  <c r="BT168" i="1"/>
  <c r="BT169" i="1"/>
  <c r="BT170" i="1"/>
  <c r="BT171" i="1"/>
  <c r="BT172" i="1"/>
  <c r="BT173" i="1"/>
  <c r="BT174" i="1"/>
  <c r="BT175" i="1"/>
  <c r="BT176" i="1"/>
  <c r="BT177" i="1"/>
  <c r="BT178" i="1"/>
  <c r="BT179" i="1"/>
  <c r="BT180" i="1"/>
  <c r="BT181" i="1"/>
  <c r="BT182" i="1"/>
  <c r="BT183" i="1"/>
  <c r="BT184" i="1"/>
  <c r="BT185" i="1"/>
  <c r="BT186" i="1"/>
  <c r="BT187" i="1"/>
  <c r="BT188" i="1"/>
  <c r="BT189" i="1"/>
  <c r="BT190" i="1"/>
  <c r="BT191" i="1"/>
  <c r="BT192" i="1"/>
  <c r="BT193" i="1"/>
  <c r="BT194" i="1"/>
  <c r="BT195" i="1"/>
  <c r="BT196" i="1"/>
  <c r="BT197" i="1"/>
  <c r="BT198" i="1"/>
  <c r="BT199" i="1"/>
  <c r="BT200" i="1"/>
  <c r="BT201" i="1"/>
  <c r="BT202" i="1"/>
  <c r="BT203" i="1"/>
  <c r="BT204" i="1"/>
  <c r="BT205" i="1"/>
  <c r="BT206" i="1"/>
  <c r="BT207" i="1"/>
  <c r="BT208" i="1"/>
  <c r="BT209" i="1"/>
  <c r="BT210" i="1"/>
  <c r="BT211" i="1"/>
  <c r="BT212" i="1"/>
  <c r="BT213" i="1"/>
  <c r="BT214" i="1"/>
  <c r="BT215" i="1"/>
  <c r="BT216" i="1"/>
  <c r="BT217" i="1"/>
  <c r="BT218" i="1"/>
  <c r="BT219" i="1"/>
  <c r="BT220" i="1"/>
  <c r="BT221" i="1"/>
  <c r="BT222" i="1"/>
  <c r="BT223" i="1"/>
  <c r="BT224" i="1"/>
  <c r="BT225" i="1"/>
  <c r="BT226" i="1"/>
  <c r="BT227" i="1"/>
  <c r="BT228" i="1"/>
  <c r="BT229" i="1"/>
  <c r="BT230" i="1"/>
  <c r="BT231" i="1"/>
  <c r="BT232" i="1"/>
  <c r="BT233" i="1"/>
  <c r="BT234" i="1"/>
  <c r="BT235" i="1"/>
  <c r="BT236" i="1"/>
  <c r="BT237" i="1"/>
  <c r="BT238" i="1"/>
  <c r="BT239" i="1"/>
  <c r="BT240" i="1"/>
  <c r="BT241" i="1"/>
  <c r="BT242" i="1"/>
  <c r="BT243" i="1"/>
  <c r="BT244" i="1"/>
  <c r="BT245" i="1"/>
  <c r="BT246" i="1"/>
  <c r="BT247" i="1"/>
  <c r="BT248" i="1"/>
  <c r="BT249" i="1"/>
  <c r="BT250" i="1"/>
  <c r="BT251" i="1"/>
  <c r="BT252" i="1"/>
  <c r="BT253" i="1"/>
  <c r="BT254" i="1"/>
  <c r="BT255" i="1"/>
  <c r="BT256" i="1"/>
  <c r="BT257" i="1"/>
  <c r="BT258" i="1"/>
  <c r="BT259" i="1"/>
  <c r="BT260" i="1"/>
  <c r="BT261" i="1"/>
  <c r="BT262" i="1"/>
  <c r="BT263" i="1"/>
  <c r="BT264" i="1"/>
  <c r="BT265" i="1"/>
  <c r="BT266" i="1"/>
  <c r="BT267" i="1"/>
  <c r="BT268" i="1"/>
  <c r="BT269" i="1"/>
  <c r="BT270" i="1"/>
  <c r="BT271" i="1"/>
  <c r="BT272" i="1"/>
  <c r="BT273" i="1"/>
  <c r="BT274" i="1"/>
  <c r="BT275" i="1"/>
  <c r="BT276" i="1"/>
  <c r="BT277" i="1"/>
  <c r="BT278" i="1"/>
  <c r="BT279" i="1"/>
  <c r="BT280" i="1"/>
  <c r="BT281" i="1"/>
  <c r="BT282" i="1"/>
  <c r="BT283" i="1"/>
  <c r="BT284" i="1"/>
  <c r="BT285" i="1"/>
  <c r="BT286" i="1"/>
  <c r="BT287" i="1"/>
  <c r="BT288" i="1"/>
  <c r="BT289" i="1"/>
  <c r="BT290" i="1"/>
  <c r="BT291" i="1"/>
  <c r="BT292" i="1"/>
  <c r="BT293" i="1"/>
  <c r="BT294" i="1"/>
  <c r="BT295" i="1"/>
  <c r="BT296" i="1"/>
  <c r="BT297" i="1"/>
  <c r="BT298" i="1"/>
  <c r="BT299" i="1"/>
  <c r="BT300" i="1"/>
  <c r="BT301" i="1"/>
  <c r="BT302" i="1"/>
  <c r="BT303" i="1"/>
  <c r="BT304" i="1"/>
  <c r="BT305" i="1"/>
  <c r="BT306" i="1"/>
  <c r="BT307" i="1"/>
  <c r="BT308" i="1"/>
  <c r="BT309" i="1"/>
  <c r="BT310" i="1"/>
  <c r="BT311" i="1"/>
  <c r="BT312" i="1"/>
  <c r="BT313" i="1"/>
  <c r="BT314" i="1"/>
  <c r="BT315" i="1"/>
  <c r="BT316" i="1"/>
  <c r="BT317" i="1"/>
  <c r="BT318" i="1"/>
  <c r="BT319" i="1"/>
  <c r="BT320" i="1"/>
  <c r="BT321" i="1"/>
  <c r="BT322" i="1"/>
  <c r="BT323" i="1"/>
  <c r="BT324" i="1"/>
  <c r="BT325" i="1"/>
  <c r="BT326" i="1"/>
  <c r="BT327" i="1"/>
  <c r="BT328" i="1"/>
  <c r="BT329" i="1"/>
  <c r="BT330" i="1"/>
  <c r="BT331" i="1"/>
  <c r="BT332" i="1"/>
  <c r="BT333" i="1"/>
  <c r="BT334" i="1"/>
  <c r="BT335" i="1"/>
  <c r="BT336" i="1"/>
  <c r="BT337" i="1"/>
  <c r="BT338" i="1"/>
  <c r="BT339" i="1"/>
  <c r="BT340" i="1"/>
  <c r="BT341" i="1"/>
  <c r="BT342" i="1"/>
  <c r="BT343" i="1"/>
  <c r="BT344" i="1"/>
  <c r="BT345" i="1"/>
  <c r="BT346" i="1"/>
  <c r="BT347" i="1"/>
  <c r="BT348" i="1"/>
  <c r="BT349" i="1"/>
  <c r="BT350" i="1"/>
  <c r="BT351" i="1"/>
  <c r="BT352" i="1"/>
  <c r="BT353" i="1"/>
  <c r="BT354" i="1"/>
  <c r="BT355" i="1"/>
  <c r="BT356" i="1"/>
  <c r="BT357" i="1"/>
  <c r="BT358" i="1"/>
  <c r="BT359" i="1"/>
  <c r="BT360" i="1"/>
  <c r="BT361" i="1"/>
  <c r="BT362" i="1"/>
  <c r="BT363" i="1"/>
  <c r="BT364" i="1"/>
  <c r="BT365" i="1"/>
  <c r="BT366" i="1"/>
  <c r="BT367" i="1"/>
  <c r="BT368" i="1"/>
  <c r="BT369" i="1"/>
  <c r="BT370" i="1"/>
  <c r="BT371" i="1"/>
  <c r="BT372" i="1"/>
  <c r="BT373" i="1"/>
  <c r="BT374" i="1"/>
  <c r="BT375" i="1"/>
  <c r="BT376" i="1"/>
  <c r="BT377" i="1"/>
  <c r="BT378" i="1"/>
  <c r="BT379" i="1"/>
  <c r="BT380" i="1"/>
  <c r="BT381" i="1"/>
  <c r="BT382" i="1"/>
  <c r="BT383" i="1"/>
  <c r="BT384" i="1"/>
  <c r="BT385" i="1"/>
  <c r="BT386" i="1"/>
  <c r="BT387" i="1"/>
  <c r="BT388" i="1"/>
  <c r="BT389" i="1"/>
  <c r="BT390" i="1"/>
  <c r="BT391" i="1"/>
  <c r="BT392" i="1"/>
  <c r="BT393" i="1"/>
  <c r="BT394" i="1"/>
  <c r="BT395" i="1"/>
  <c r="BT396" i="1"/>
  <c r="BT397" i="1"/>
  <c r="BT398" i="1"/>
  <c r="BT399" i="1"/>
  <c r="BT400" i="1"/>
  <c r="BT401" i="1"/>
  <c r="BT402" i="1"/>
  <c r="BT403" i="1"/>
  <c r="BT404" i="1"/>
  <c r="BT405" i="1"/>
  <c r="BT406" i="1"/>
  <c r="BT407" i="1"/>
  <c r="BT408" i="1"/>
  <c r="BT409" i="1"/>
  <c r="BT410" i="1"/>
  <c r="BT411" i="1"/>
  <c r="BT412" i="1"/>
  <c r="BT413" i="1"/>
  <c r="BT414" i="1"/>
  <c r="BT415" i="1"/>
  <c r="BT416" i="1"/>
  <c r="BT417" i="1"/>
  <c r="BT418" i="1"/>
  <c r="BT419" i="1"/>
  <c r="BT420" i="1"/>
  <c r="BT421" i="1"/>
  <c r="BT422" i="1"/>
  <c r="BT423" i="1"/>
  <c r="BT424" i="1"/>
  <c r="BT425" i="1"/>
  <c r="BT426" i="1"/>
  <c r="BT427" i="1"/>
  <c r="BT428" i="1"/>
  <c r="BT429" i="1"/>
  <c r="BT430" i="1"/>
  <c r="BT431" i="1"/>
  <c r="BT432" i="1"/>
  <c r="BT433" i="1"/>
  <c r="BT434" i="1"/>
  <c r="BT435" i="1"/>
  <c r="BT436" i="1"/>
  <c r="BT437" i="1"/>
  <c r="BT438" i="1"/>
  <c r="BT439" i="1"/>
  <c r="BT440" i="1"/>
  <c r="BT441" i="1"/>
  <c r="BT442" i="1"/>
  <c r="BT443" i="1"/>
  <c r="BT444" i="1"/>
  <c r="BT445" i="1"/>
  <c r="BT446" i="1"/>
  <c r="BT447" i="1"/>
  <c r="BT448" i="1"/>
  <c r="BT449" i="1"/>
  <c r="BT450" i="1"/>
  <c r="BT451" i="1"/>
  <c r="BT452" i="1"/>
  <c r="BT453" i="1"/>
  <c r="BT454" i="1"/>
  <c r="BT455" i="1"/>
  <c r="BT456" i="1"/>
  <c r="BT457" i="1"/>
  <c r="BT458" i="1"/>
  <c r="BT459" i="1"/>
  <c r="BT460" i="1"/>
  <c r="BT461" i="1"/>
  <c r="BT462" i="1"/>
  <c r="BT463" i="1"/>
  <c r="BT464" i="1"/>
  <c r="BT465" i="1"/>
  <c r="BT466" i="1"/>
  <c r="BT467" i="1"/>
  <c r="BT468" i="1"/>
  <c r="BT469" i="1"/>
  <c r="BT470" i="1"/>
  <c r="BT471" i="1"/>
  <c r="BT472" i="1"/>
  <c r="BT473" i="1"/>
  <c r="BT474" i="1"/>
  <c r="BT475" i="1"/>
  <c r="BT476" i="1"/>
  <c r="BT477" i="1"/>
  <c r="BT478" i="1"/>
  <c r="BT479" i="1"/>
  <c r="BT480" i="1"/>
  <c r="BT481" i="1"/>
  <c r="BT482" i="1"/>
  <c r="BT483" i="1"/>
  <c r="BT484" i="1"/>
  <c r="BT485" i="1"/>
  <c r="BT486" i="1"/>
  <c r="BT487" i="1"/>
  <c r="BT488" i="1"/>
  <c r="BT489" i="1"/>
  <c r="BT490" i="1"/>
  <c r="BT491" i="1"/>
  <c r="BT492" i="1"/>
  <c r="BT493" i="1"/>
  <c r="BT494" i="1"/>
  <c r="BT495" i="1"/>
  <c r="BT496" i="1"/>
  <c r="BT497" i="1"/>
  <c r="BT498" i="1"/>
  <c r="BT499" i="1"/>
  <c r="BT500" i="1"/>
  <c r="BT501" i="1"/>
  <c r="BT502" i="1"/>
  <c r="BT503" i="1"/>
  <c r="BT504" i="1"/>
  <c r="BT505" i="1"/>
  <c r="BT506" i="1"/>
  <c r="BT507" i="1"/>
  <c r="BT508" i="1"/>
  <c r="BT509" i="1"/>
  <c r="BT510" i="1"/>
  <c r="BT511" i="1"/>
  <c r="BT512" i="1"/>
  <c r="BT513" i="1"/>
  <c r="BT514" i="1"/>
  <c r="BT515" i="1"/>
  <c r="BT516" i="1"/>
  <c r="BT517" i="1"/>
  <c r="BT518" i="1"/>
  <c r="BT519" i="1"/>
  <c r="BT520" i="1"/>
  <c r="BT521" i="1"/>
  <c r="BT522" i="1"/>
  <c r="BT523" i="1"/>
  <c r="BT524" i="1"/>
  <c r="BT525" i="1"/>
  <c r="BT526" i="1"/>
  <c r="BT527" i="1"/>
  <c r="BT528" i="1"/>
  <c r="BT529" i="1"/>
  <c r="BT530" i="1"/>
  <c r="BT531" i="1"/>
  <c r="BT532" i="1"/>
  <c r="BT533" i="1"/>
  <c r="BT534" i="1"/>
  <c r="BT535" i="1"/>
  <c r="BT536" i="1"/>
  <c r="BT537" i="1"/>
  <c r="BT538" i="1"/>
  <c r="BT539" i="1"/>
  <c r="BT540" i="1"/>
  <c r="BT541" i="1"/>
  <c r="BT542" i="1"/>
  <c r="BT543" i="1"/>
  <c r="BT544" i="1"/>
  <c r="BT545" i="1"/>
  <c r="BT546" i="1"/>
  <c r="BT547" i="1"/>
  <c r="BT548" i="1"/>
  <c r="BT549" i="1"/>
  <c r="BT550" i="1"/>
  <c r="BT551" i="1"/>
  <c r="BT552" i="1"/>
  <c r="BT553" i="1"/>
  <c r="BT554" i="1"/>
  <c r="BT555" i="1"/>
  <c r="BT556" i="1"/>
  <c r="BT557" i="1"/>
  <c r="BT558" i="1"/>
  <c r="BT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3" i="1"/>
  <c r="CW97" i="2"/>
  <c r="CV97" i="2"/>
  <c r="CU97" i="2"/>
  <c r="CT97" i="2"/>
  <c r="L97" i="2"/>
  <c r="H97" i="2"/>
  <c r="CW96" i="2"/>
  <c r="CV96" i="2"/>
  <c r="CU96" i="2"/>
  <c r="CT96" i="2"/>
  <c r="L96" i="2"/>
  <c r="H96" i="2"/>
  <c r="CW95" i="2"/>
  <c r="CV95" i="2"/>
  <c r="CU95" i="2"/>
  <c r="CT95" i="2"/>
  <c r="L95" i="2"/>
  <c r="H95" i="2"/>
  <c r="CW94" i="2"/>
  <c r="CV94" i="2"/>
  <c r="CU94" i="2"/>
  <c r="CT94" i="2"/>
  <c r="L94" i="2"/>
  <c r="H94" i="2"/>
  <c r="CW93" i="2"/>
  <c r="CV93" i="2"/>
  <c r="CU93" i="2"/>
  <c r="CT93" i="2"/>
  <c r="L93" i="2"/>
  <c r="H93" i="2"/>
  <c r="CW92" i="2"/>
  <c r="CV92" i="2"/>
  <c r="CU92" i="2"/>
  <c r="CT92" i="2"/>
  <c r="L92" i="2"/>
  <c r="H92" i="2"/>
  <c r="CW91" i="2"/>
  <c r="CV91" i="2"/>
  <c r="CU91" i="2"/>
  <c r="CT91" i="2"/>
  <c r="AX91" i="2"/>
  <c r="L91" i="2"/>
  <c r="H91" i="2"/>
  <c r="CW90" i="2"/>
  <c r="CV90" i="2"/>
  <c r="CU90" i="2"/>
  <c r="CT90" i="2"/>
  <c r="L90" i="2"/>
  <c r="H90" i="2"/>
  <c r="CW89" i="2"/>
  <c r="CV89" i="2"/>
  <c r="CU89" i="2"/>
  <c r="CT89" i="2"/>
  <c r="L89" i="2"/>
  <c r="H89" i="2"/>
  <c r="CW88" i="2"/>
  <c r="CV88" i="2"/>
  <c r="CU88" i="2"/>
  <c r="CT88" i="2"/>
  <c r="L88" i="2"/>
  <c r="H88" i="2"/>
  <c r="CW87" i="2"/>
  <c r="CV87" i="2"/>
  <c r="CU87" i="2"/>
  <c r="CT87" i="2"/>
  <c r="L87" i="2"/>
  <c r="H87" i="2"/>
  <c r="CW86" i="2"/>
  <c r="CV86" i="2"/>
  <c r="CU86" i="2"/>
  <c r="CT86" i="2"/>
  <c r="L86" i="2"/>
  <c r="H86" i="2"/>
  <c r="CW85" i="2"/>
  <c r="CV85" i="2"/>
  <c r="CU85" i="2"/>
  <c r="CT85" i="2"/>
  <c r="H85" i="2"/>
  <c r="CW84" i="2"/>
  <c r="CV84" i="2"/>
  <c r="CU84" i="2"/>
  <c r="CT84" i="2"/>
  <c r="L84" i="2"/>
  <c r="H84" i="2"/>
  <c r="CW83" i="2"/>
  <c r="CV83" i="2"/>
  <c r="CU83" i="2"/>
  <c r="CT83" i="2"/>
  <c r="L83" i="2"/>
  <c r="H83" i="2"/>
  <c r="CW82" i="2"/>
  <c r="CV82" i="2"/>
  <c r="CU82" i="2"/>
  <c r="CT82" i="2"/>
  <c r="L82" i="2"/>
  <c r="H82" i="2"/>
  <c r="CW81" i="2"/>
  <c r="CV81" i="2"/>
  <c r="CU81" i="2"/>
  <c r="CT81" i="2"/>
  <c r="L81" i="2"/>
  <c r="H81" i="2"/>
  <c r="CW80" i="2"/>
  <c r="CV80" i="2"/>
  <c r="CU80" i="2"/>
  <c r="CT80" i="2"/>
  <c r="L80" i="2"/>
  <c r="H80" i="2"/>
  <c r="CW79" i="2"/>
  <c r="CV79" i="2"/>
  <c r="CU79" i="2"/>
  <c r="CT79" i="2"/>
  <c r="L79" i="2"/>
  <c r="H79" i="2"/>
  <c r="CW78" i="2"/>
  <c r="CV78" i="2"/>
  <c r="CU78" i="2"/>
  <c r="CT78" i="2"/>
  <c r="L78" i="2"/>
  <c r="H78" i="2"/>
  <c r="L77" i="2"/>
  <c r="H77" i="2"/>
  <c r="CW76" i="2"/>
  <c r="CV76" i="2"/>
  <c r="CU76" i="2"/>
  <c r="CT76" i="2"/>
  <c r="L76" i="2"/>
  <c r="H76" i="2"/>
  <c r="CW75" i="2"/>
  <c r="CV75" i="2"/>
  <c r="CU75" i="2"/>
  <c r="CT75" i="2"/>
  <c r="L75" i="2"/>
  <c r="CW74" i="2"/>
  <c r="CV74" i="2"/>
  <c r="CU74" i="2"/>
  <c r="CT74" i="2"/>
  <c r="L74" i="2"/>
  <c r="H74" i="2"/>
  <c r="CW73" i="2"/>
  <c r="CV73" i="2"/>
  <c r="CU73" i="2"/>
  <c r="CT73" i="2"/>
  <c r="L73" i="2"/>
  <c r="H73" i="2"/>
  <c r="CW72" i="2"/>
  <c r="CV72" i="2"/>
  <c r="CU72" i="2"/>
  <c r="CT72" i="2"/>
  <c r="L72" i="2"/>
  <c r="H72" i="2"/>
  <c r="CW71" i="2"/>
  <c r="CV71" i="2"/>
  <c r="CU71" i="2"/>
  <c r="CT71" i="2"/>
  <c r="L71" i="2"/>
  <c r="H71" i="2"/>
  <c r="CW70" i="2"/>
  <c r="CV70" i="2"/>
  <c r="CU70" i="2"/>
  <c r="CT70" i="2"/>
  <c r="L70" i="2"/>
  <c r="H70" i="2"/>
  <c r="CW69" i="2"/>
  <c r="CV69" i="2"/>
  <c r="CU69" i="2"/>
  <c r="CT69" i="2"/>
  <c r="L69" i="2"/>
  <c r="H69" i="2"/>
  <c r="CW68" i="2"/>
  <c r="CV68" i="2"/>
  <c r="CU68" i="2"/>
  <c r="CT68" i="2"/>
  <c r="L68" i="2"/>
  <c r="H68" i="2"/>
  <c r="CW67" i="2"/>
  <c r="CV67" i="2"/>
  <c r="CU67" i="2"/>
  <c r="CT67" i="2"/>
  <c r="L67" i="2"/>
  <c r="H67" i="2"/>
  <c r="CW66" i="2"/>
  <c r="CV66" i="2"/>
  <c r="CU66" i="2"/>
  <c r="CT66" i="2"/>
  <c r="L66" i="2"/>
  <c r="H66" i="2"/>
  <c r="CW65" i="2"/>
  <c r="CV65" i="2"/>
  <c r="CU65" i="2"/>
  <c r="CT65" i="2"/>
  <c r="L65" i="2"/>
  <c r="H65" i="2"/>
  <c r="CW64" i="2"/>
  <c r="CV64" i="2"/>
  <c r="CU64" i="2"/>
  <c r="CT64" i="2"/>
  <c r="L64" i="2"/>
  <c r="H64" i="2"/>
  <c r="CW63" i="2"/>
  <c r="CV63" i="2"/>
  <c r="CU63" i="2"/>
  <c r="CT63" i="2"/>
  <c r="L63" i="2"/>
  <c r="H63" i="2"/>
  <c r="CW62" i="2"/>
  <c r="CV62" i="2"/>
  <c r="CU62" i="2"/>
  <c r="CT62" i="2"/>
  <c r="L62" i="2"/>
  <c r="H62" i="2"/>
  <c r="CW61" i="2"/>
  <c r="CV61" i="2"/>
  <c r="CU61" i="2"/>
  <c r="CT61" i="2"/>
  <c r="L61" i="2"/>
  <c r="H61" i="2"/>
  <c r="CW60" i="2"/>
  <c r="CV60" i="2"/>
  <c r="CU60" i="2"/>
  <c r="CT60" i="2"/>
  <c r="L60" i="2"/>
  <c r="H60" i="2"/>
  <c r="CW59" i="2"/>
  <c r="CV59" i="2"/>
  <c r="CU59" i="2"/>
  <c r="CT59" i="2"/>
  <c r="L59" i="2"/>
  <c r="H59" i="2"/>
  <c r="CW58" i="2"/>
  <c r="CV58" i="2"/>
  <c r="CU58" i="2"/>
  <c r="CT58" i="2"/>
  <c r="L58" i="2"/>
  <c r="H58" i="2"/>
  <c r="CW57" i="2"/>
  <c r="CV57" i="2"/>
  <c r="CU57" i="2"/>
  <c r="CT57" i="2"/>
  <c r="L57" i="2"/>
  <c r="H57" i="2"/>
  <c r="CW56" i="2"/>
  <c r="CV56" i="2"/>
  <c r="CU56" i="2"/>
  <c r="CT56" i="2"/>
  <c r="L56" i="2"/>
  <c r="H56" i="2"/>
  <c r="CW55" i="2"/>
  <c r="CV55" i="2"/>
  <c r="CU55" i="2"/>
  <c r="CT55" i="2"/>
  <c r="L55" i="2"/>
  <c r="H55" i="2"/>
  <c r="CW54" i="2"/>
  <c r="CV54" i="2"/>
  <c r="CU54" i="2"/>
  <c r="CT54" i="2"/>
  <c r="L54" i="2"/>
  <c r="H54" i="2"/>
  <c r="CW53" i="2"/>
  <c r="CV53" i="2"/>
  <c r="CU53" i="2"/>
  <c r="CT53" i="2"/>
  <c r="L53" i="2"/>
  <c r="H53" i="2"/>
  <c r="CW52" i="2"/>
  <c r="CV52" i="2"/>
  <c r="CU52" i="2"/>
  <c r="CT52" i="2"/>
  <c r="L52" i="2"/>
  <c r="H52" i="2"/>
  <c r="CW51" i="2"/>
  <c r="CV51" i="2"/>
  <c r="CU51" i="2"/>
  <c r="CT51" i="2"/>
  <c r="L51" i="2"/>
  <c r="H51" i="2"/>
  <c r="CW50" i="2"/>
  <c r="CV50" i="2"/>
  <c r="CU50" i="2"/>
  <c r="CT50" i="2"/>
  <c r="L50" i="2"/>
  <c r="H50" i="2"/>
  <c r="CW49" i="2"/>
  <c r="CV49" i="2"/>
  <c r="CU49" i="2"/>
  <c r="CT49" i="2"/>
  <c r="L49" i="2"/>
  <c r="H49" i="2"/>
  <c r="CW48" i="2"/>
  <c r="CV48" i="2"/>
  <c r="CU48" i="2"/>
  <c r="CT48" i="2"/>
  <c r="L48" i="2"/>
  <c r="H48" i="2"/>
  <c r="CW47" i="2"/>
  <c r="CV47" i="2"/>
  <c r="CU47" i="2"/>
  <c r="CT47" i="2"/>
  <c r="L47" i="2"/>
  <c r="H47" i="2"/>
  <c r="CW46" i="2"/>
  <c r="CV46" i="2"/>
  <c r="CU46" i="2"/>
  <c r="CT46" i="2"/>
  <c r="L46" i="2"/>
  <c r="H46" i="2"/>
  <c r="CW45" i="2"/>
  <c r="CV45" i="2"/>
  <c r="CU45" i="2"/>
  <c r="CT45" i="2"/>
  <c r="L45" i="2"/>
  <c r="H45" i="2"/>
  <c r="CW44" i="2"/>
  <c r="CV44" i="2"/>
  <c r="CU44" i="2"/>
  <c r="CT44" i="2"/>
  <c r="L44" i="2"/>
  <c r="H44" i="2"/>
  <c r="CW43" i="2"/>
  <c r="CV43" i="2"/>
  <c r="CU43" i="2"/>
  <c r="CT43" i="2"/>
  <c r="L43" i="2"/>
  <c r="H43" i="2"/>
  <c r="CW42" i="2"/>
  <c r="CV42" i="2"/>
  <c r="CU42" i="2"/>
  <c r="CT42" i="2"/>
  <c r="L42" i="2"/>
  <c r="H42" i="2"/>
  <c r="CW41" i="2"/>
  <c r="CV41" i="2"/>
  <c r="CU41" i="2"/>
  <c r="CT41" i="2"/>
  <c r="L41" i="2"/>
  <c r="H41" i="2"/>
  <c r="CW40" i="2"/>
  <c r="CV40" i="2"/>
  <c r="CU40" i="2"/>
  <c r="CT40" i="2"/>
  <c r="L40" i="2"/>
  <c r="H40" i="2"/>
  <c r="CW39" i="2"/>
  <c r="CV39" i="2"/>
  <c r="CU39" i="2"/>
  <c r="CT39" i="2"/>
  <c r="L39" i="2"/>
  <c r="H39" i="2"/>
  <c r="CW38" i="2"/>
  <c r="CV38" i="2"/>
  <c r="CU38" i="2"/>
  <c r="CT38" i="2"/>
  <c r="L38" i="2"/>
  <c r="H38" i="2"/>
  <c r="CW37" i="2"/>
  <c r="CV37" i="2"/>
  <c r="CU37" i="2"/>
  <c r="CT37" i="2"/>
  <c r="L37" i="2"/>
  <c r="H37" i="2"/>
  <c r="CW36" i="2"/>
  <c r="CV36" i="2"/>
  <c r="CU36" i="2"/>
  <c r="CT36" i="2"/>
  <c r="L36" i="2"/>
  <c r="H36" i="2"/>
  <c r="CW35" i="2"/>
  <c r="CV35" i="2"/>
  <c r="CU35" i="2"/>
  <c r="CT35" i="2"/>
  <c r="L35" i="2"/>
  <c r="H35" i="2"/>
  <c r="CW34" i="2"/>
  <c r="CV34" i="2"/>
  <c r="CU34" i="2"/>
  <c r="CT34" i="2"/>
  <c r="L34" i="2"/>
  <c r="H34" i="2"/>
  <c r="CW31" i="2"/>
  <c r="CV31" i="2"/>
  <c r="CU31" i="2"/>
  <c r="CT31" i="2"/>
  <c r="L31" i="2"/>
  <c r="H31" i="2"/>
  <c r="CW30" i="2"/>
  <c r="CV30" i="2"/>
  <c r="CU30" i="2"/>
  <c r="CT30" i="2"/>
  <c r="L30" i="2"/>
  <c r="H30" i="2"/>
  <c r="CW29" i="2"/>
  <c r="CV29" i="2"/>
  <c r="CU29" i="2"/>
  <c r="CT29" i="2"/>
  <c r="L29" i="2"/>
  <c r="H29" i="2"/>
  <c r="CW28" i="2"/>
  <c r="CV28" i="2"/>
  <c r="CU28" i="2"/>
  <c r="CT28" i="2"/>
  <c r="L28" i="2"/>
  <c r="H28" i="2"/>
  <c r="CW27" i="2"/>
  <c r="CV27" i="2"/>
  <c r="CU27" i="2"/>
  <c r="CT27" i="2"/>
  <c r="L27" i="2"/>
  <c r="H27" i="2"/>
  <c r="CW26" i="2"/>
  <c r="CV26" i="2"/>
  <c r="CU26" i="2"/>
  <c r="CT26" i="2"/>
  <c r="L26" i="2"/>
  <c r="H26" i="2"/>
  <c r="CW25" i="2"/>
  <c r="CV25" i="2"/>
  <c r="CU25" i="2"/>
  <c r="CT25" i="2"/>
  <c r="L25" i="2"/>
  <c r="H25" i="2"/>
  <c r="CW24" i="2"/>
  <c r="CV24" i="2"/>
  <c r="CU24" i="2"/>
  <c r="CT24" i="2"/>
  <c r="L24" i="2"/>
  <c r="H24" i="2"/>
  <c r="CW23" i="2"/>
  <c r="CV23" i="2"/>
  <c r="CU23" i="2"/>
  <c r="CT23" i="2"/>
  <c r="L23" i="2"/>
  <c r="H23" i="2"/>
  <c r="CW22" i="2"/>
  <c r="CV22" i="2"/>
  <c r="CU22" i="2"/>
  <c r="CT22" i="2"/>
  <c r="L22" i="2"/>
  <c r="H22" i="2"/>
  <c r="CW21" i="2"/>
  <c r="CV21" i="2"/>
  <c r="CU21" i="2"/>
  <c r="CT21" i="2"/>
  <c r="L21" i="2"/>
  <c r="H21" i="2"/>
  <c r="CW20" i="2"/>
  <c r="CV20" i="2"/>
  <c r="CU20" i="2"/>
  <c r="CT20" i="2"/>
  <c r="L20" i="2"/>
  <c r="H20" i="2"/>
  <c r="CW19" i="2"/>
  <c r="CV19" i="2"/>
  <c r="CU19" i="2"/>
  <c r="CT19" i="2"/>
  <c r="L19" i="2"/>
  <c r="H19" i="2"/>
  <c r="CW18" i="2"/>
  <c r="CV18" i="2"/>
  <c r="CU18" i="2"/>
  <c r="CT18" i="2"/>
  <c r="L18" i="2"/>
  <c r="H18" i="2"/>
  <c r="CW17" i="2"/>
  <c r="CV17" i="2"/>
  <c r="CU17" i="2"/>
  <c r="CT17" i="2"/>
  <c r="L17" i="2"/>
  <c r="H17" i="2"/>
  <c r="CW16" i="2"/>
  <c r="CV16" i="2"/>
  <c r="CU16" i="2"/>
  <c r="CT16" i="2"/>
  <c r="L16" i="2"/>
  <c r="H16" i="2"/>
  <c r="CW15" i="2"/>
  <c r="CV15" i="2"/>
  <c r="CU15" i="2"/>
  <c r="CT15" i="2"/>
  <c r="L15" i="2"/>
  <c r="H15" i="2"/>
  <c r="CW14" i="2"/>
  <c r="CV14" i="2"/>
  <c r="CU14" i="2"/>
  <c r="CT14" i="2"/>
  <c r="L14" i="2"/>
  <c r="H14" i="2"/>
  <c r="CW13" i="2"/>
  <c r="CV13" i="2"/>
  <c r="CU13" i="2"/>
  <c r="CT13" i="2"/>
  <c r="L13" i="2"/>
  <c r="H13" i="2"/>
  <c r="CW12" i="2"/>
  <c r="CV12" i="2"/>
  <c r="CU12" i="2"/>
  <c r="CT12" i="2"/>
  <c r="L12" i="2"/>
  <c r="H12" i="2"/>
  <c r="CW11" i="2"/>
  <c r="CV11" i="2"/>
  <c r="CU11" i="2"/>
  <c r="CT11" i="2"/>
  <c r="L11" i="2"/>
  <c r="H11" i="2"/>
  <c r="CW10" i="2"/>
  <c r="CV10" i="2"/>
  <c r="CU10" i="2"/>
  <c r="CT10" i="2"/>
  <c r="L10" i="2"/>
  <c r="H10" i="2"/>
  <c r="CW9" i="2"/>
  <c r="CV9" i="2"/>
  <c r="CU9" i="2"/>
  <c r="CT9" i="2"/>
  <c r="L9" i="2"/>
  <c r="H9" i="2"/>
  <c r="CW8" i="2"/>
  <c r="CV8" i="2"/>
  <c r="CU8" i="2"/>
  <c r="CT8" i="2"/>
  <c r="L8" i="2"/>
  <c r="H8" i="2"/>
  <c r="CW7" i="2"/>
  <c r="CV7" i="2"/>
  <c r="CU7" i="2"/>
  <c r="CT7" i="2"/>
  <c r="L7" i="2"/>
  <c r="H7" i="2"/>
  <c r="CW6" i="2"/>
  <c r="CV6" i="2"/>
  <c r="CU6" i="2"/>
  <c r="CT6" i="2"/>
  <c r="L6" i="2"/>
  <c r="H6" i="2"/>
  <c r="CW5" i="2"/>
  <c r="CV5" i="2"/>
  <c r="CU5" i="2"/>
  <c r="CT5" i="2"/>
  <c r="L5" i="2"/>
  <c r="H5" i="2"/>
  <c r="CW4" i="2"/>
  <c r="CV4" i="2"/>
  <c r="CU4" i="2"/>
  <c r="CT4" i="2"/>
  <c r="L4" i="2"/>
  <c r="H4" i="2"/>
  <c r="CW3" i="2"/>
  <c r="CV3" i="2"/>
  <c r="CU3" i="2"/>
  <c r="CT3" i="2"/>
  <c r="L3" i="2"/>
  <c r="H3" i="2"/>
</calcChain>
</file>

<file path=xl/sharedStrings.xml><?xml version="1.0" encoding="utf-8"?>
<sst xmlns="http://schemas.openxmlformats.org/spreadsheetml/2006/main" count="913" uniqueCount="368">
  <si>
    <t>CARACTERISTIQUES PATIENTS</t>
  </si>
  <si>
    <t>Clinique initiale</t>
  </si>
  <si>
    <t>TDM intiale</t>
  </si>
  <si>
    <t>IRM initiale</t>
  </si>
  <si>
    <t>Radiothérapie (oui=1 ; non=0)</t>
  </si>
  <si>
    <t>IPP</t>
  </si>
  <si>
    <t>Nom</t>
  </si>
  <si>
    <t>Prénom</t>
  </si>
  <si>
    <t>DDN</t>
  </si>
  <si>
    <t>Année de naissance</t>
  </si>
  <si>
    <t>Année de diagnostic</t>
  </si>
  <si>
    <t>Âge au diagnostic</t>
  </si>
  <si>
    <t>Sexe : H=1 ; F=0</t>
  </si>
  <si>
    <t>Poids (Kg)</t>
  </si>
  <si>
    <t>Taille (m)</t>
  </si>
  <si>
    <t>IMC</t>
  </si>
  <si>
    <t>Consommation d'alcool (oui=1, non=0)</t>
  </si>
  <si>
    <t>si oui : Nombre de g/jour</t>
  </si>
  <si>
    <t>Consommation de tabac (oui=1; non=0)</t>
  </si>
  <si>
    <t>Nombre PA</t>
  </si>
  <si>
    <t>Sevré : oui=1 ; non=0</t>
  </si>
  <si>
    <t>OMS</t>
  </si>
  <si>
    <t>Antécédent de cancer tête et cou (oui=1 ; non=0)</t>
  </si>
  <si>
    <t>Antécédent de radiothérapie tête et cou (oui=1 ; non=0)</t>
  </si>
  <si>
    <t>Antécédent de chirurgie cancérologique tête et cou (oui=1 ; non=0)</t>
  </si>
  <si>
    <t>Si oui : quelle localisation?</t>
  </si>
  <si>
    <t>Réalisée (oui=1 ; non=0)</t>
  </si>
  <si>
    <t>Date</t>
  </si>
  <si>
    <t>N</t>
  </si>
  <si>
    <t>Réalisée  oui=1 ; non=0</t>
  </si>
  <si>
    <t>Réalisée?</t>
  </si>
  <si>
    <t>Exclusive</t>
  </si>
  <si>
    <t>Erbitux</t>
  </si>
  <si>
    <t>Cisplatine</t>
  </si>
  <si>
    <t>Standard</t>
  </si>
  <si>
    <t>IMRT</t>
  </si>
  <si>
    <t>pN</t>
  </si>
  <si>
    <t>Centre : Reims =1 ; Lyon=2</t>
  </si>
  <si>
    <t>Aire cervicale atteinte</t>
  </si>
  <si>
    <t>unique=1 ; multiple=2</t>
  </si>
  <si>
    <t>Si multiples : quelles autres aires atteintes</t>
  </si>
  <si>
    <t>droit=1 ; gauche=2 ; bilat=3</t>
  </si>
  <si>
    <t>Plus gros diamètre  (mm)</t>
  </si>
  <si>
    <t>Plus gros diamètre (mm)</t>
  </si>
  <si>
    <t>TEP</t>
  </si>
  <si>
    <t>SUV</t>
  </si>
  <si>
    <t>Cytoponction</t>
  </si>
  <si>
    <t>Contributive (oui=1 ; non=0)</t>
  </si>
  <si>
    <t>Panendoscopie des VADS</t>
  </si>
  <si>
    <t>Si oui localisation</t>
  </si>
  <si>
    <t>Biopsie nasopharynx (oui=1 ; non=0)</t>
  </si>
  <si>
    <t>Autres biopsies  (oui=1 ; non=0)</t>
  </si>
  <si>
    <t>Biopsie base de langue  (oui=1 ; non=0)</t>
  </si>
  <si>
    <t>Si oui : unilat=1 ; bilat=2</t>
  </si>
  <si>
    <t>Oesophagoscopie ou FOGD  (oui=1 ; non=0)</t>
  </si>
  <si>
    <t>Cervical unique=1 ; cervico-thoracique=2</t>
  </si>
  <si>
    <t>Chirurgie</t>
  </si>
  <si>
    <t>Exérèse ganglionnaire seule  (oui=1 ; non=0)</t>
  </si>
  <si>
    <t>Curage (non=0 ; radical modifié type 1=1 ; type 2=2 ; type 3=3 ; radical complet=4))</t>
  </si>
  <si>
    <t>Rupture capsulaire (oui=1 : non=0)</t>
  </si>
  <si>
    <t>ANAPATH</t>
  </si>
  <si>
    <t>différenciation (bien=1 ; moy=2 ; peu=3 ; indifférencié=4)</t>
  </si>
  <si>
    <t>Taille (mm)</t>
  </si>
  <si>
    <t>Irradiation cervicale</t>
  </si>
  <si>
    <t>Dose max sur le cou (Gy)</t>
  </si>
  <si>
    <t>Si oui : dose (Gy)</t>
  </si>
  <si>
    <t>Irradiation cavum</t>
  </si>
  <si>
    <t>Irradiation hypopharynx</t>
  </si>
  <si>
    <t>Irradiation cavité buccale</t>
  </si>
  <si>
    <t>Irradiation oropharynx</t>
  </si>
  <si>
    <t>Histologie : carcinome épidermoide=1 ; autre=2</t>
  </si>
  <si>
    <t>Si autre : quel type?</t>
  </si>
  <si>
    <t>Statut P16? (positif=1 ; neg=0)</t>
  </si>
  <si>
    <t>Irradiation larynx</t>
  </si>
  <si>
    <t>Si oui : oropharynx=1 ; cavum=2 ; hypopharynx=3 ; cavité buccale=4 ; larynx=5 ; autre=6</t>
  </si>
  <si>
    <t>Si autre : laquelle?</t>
  </si>
  <si>
    <t>Date de nouvelle loc?</t>
  </si>
  <si>
    <t>Si oui, date?</t>
  </si>
  <si>
    <t>Si oui : localisation</t>
  </si>
  <si>
    <t>Si oui : date?</t>
  </si>
  <si>
    <t>Si oui : cause? (cancer=1 ; autre=0)</t>
  </si>
  <si>
    <t>Si oui : date décès</t>
  </si>
  <si>
    <t>Suivi Survie globale (jour)</t>
  </si>
  <si>
    <t>Suivi survie sans métastase (jour)</t>
  </si>
  <si>
    <t>Récidive sur N ?</t>
  </si>
  <si>
    <t>Nouvelle localisation?</t>
  </si>
  <si>
    <t>Métastase?</t>
  </si>
  <si>
    <t>Décès?</t>
  </si>
  <si>
    <t>Si autre : quelle cause</t>
  </si>
  <si>
    <t>Suivi survie sans recidive sur N (jour)</t>
  </si>
  <si>
    <t>Suivi survie sans autres loc (jours)</t>
  </si>
  <si>
    <t>SURVIES à la date de point du 31/08/2017 ou date de deces</t>
  </si>
  <si>
    <t>Evènement à la date de point du 31/08/2017 ou a la date de deces (oui=1 ; non=0)</t>
  </si>
  <si>
    <t xml:space="preserve">ANDRE </t>
  </si>
  <si>
    <t>Michel</t>
  </si>
  <si>
    <t>III</t>
  </si>
  <si>
    <t>Cytologie (CE=1 ; autre=0)</t>
  </si>
  <si>
    <t>larynx</t>
  </si>
  <si>
    <t>rupture capsulaire (oui=1 ; non=0)</t>
  </si>
  <si>
    <t>MISIASZEK</t>
  </si>
  <si>
    <t>Edouard</t>
  </si>
  <si>
    <t>CAIRON</t>
  </si>
  <si>
    <t>Pierre</t>
  </si>
  <si>
    <t>II, IV</t>
  </si>
  <si>
    <t>peu différencié ou neuroendocrine</t>
  </si>
  <si>
    <t>VALETTE</t>
  </si>
  <si>
    <t>Raymond</t>
  </si>
  <si>
    <t>DEYDIER</t>
  </si>
  <si>
    <t>Robert</t>
  </si>
  <si>
    <t>Ib</t>
  </si>
  <si>
    <t>2b</t>
  </si>
  <si>
    <t>SATRE</t>
  </si>
  <si>
    <t>Luc</t>
  </si>
  <si>
    <t>A VIRER 2</t>
  </si>
  <si>
    <t>DANSOT</t>
  </si>
  <si>
    <t>Sandrine</t>
  </si>
  <si>
    <t>Ia</t>
  </si>
  <si>
    <t>II, III, IV</t>
  </si>
  <si>
    <t>VIGNE</t>
  </si>
  <si>
    <t>Christian</t>
  </si>
  <si>
    <t>neuroendocrine</t>
  </si>
  <si>
    <t>CESAR</t>
  </si>
  <si>
    <t>Francis</t>
  </si>
  <si>
    <t>Iia</t>
  </si>
  <si>
    <t>cérébrale</t>
  </si>
  <si>
    <t>indifférencié à grandes cellules</t>
  </si>
  <si>
    <t>ROSTAING</t>
  </si>
  <si>
    <t>Patrick</t>
  </si>
  <si>
    <t>iia</t>
  </si>
  <si>
    <t>tumeur salivaire</t>
  </si>
  <si>
    <t>ANDREE</t>
  </si>
  <si>
    <t>Josette</t>
  </si>
  <si>
    <t>IIa</t>
  </si>
  <si>
    <t>LAVALLEUR</t>
  </si>
  <si>
    <t>Pascal</t>
  </si>
  <si>
    <t>III, IV</t>
  </si>
  <si>
    <t>14.5</t>
  </si>
  <si>
    <t>pulmonaire</t>
  </si>
  <si>
    <t>ARNOULD</t>
  </si>
  <si>
    <t>Thierry</t>
  </si>
  <si>
    <t>2a</t>
  </si>
  <si>
    <t>16.5</t>
  </si>
  <si>
    <t>Amygdale droite</t>
  </si>
  <si>
    <t>rachis cervical</t>
  </si>
  <si>
    <t>DUSSOLIN</t>
  </si>
  <si>
    <t>Gérard</t>
  </si>
  <si>
    <t>MARTIN</t>
  </si>
  <si>
    <t>Jean Michel</t>
  </si>
  <si>
    <t>CORDIER LONGEFAY</t>
  </si>
  <si>
    <t>IV</t>
  </si>
  <si>
    <t>DRIOT</t>
  </si>
  <si>
    <t>Iib</t>
  </si>
  <si>
    <t>A VIRER 2 (Amygdale )</t>
  </si>
  <si>
    <t>EYMERY</t>
  </si>
  <si>
    <t>Jean Paul</t>
  </si>
  <si>
    <t>pulm surrénale médiastinale</t>
  </si>
  <si>
    <t>ODET</t>
  </si>
  <si>
    <t>Maurice</t>
  </si>
  <si>
    <t>BOTANNET</t>
  </si>
  <si>
    <t>Bernard</t>
  </si>
  <si>
    <t>II</t>
  </si>
  <si>
    <t>BOGIRAUD</t>
  </si>
  <si>
    <t>Arlette</t>
  </si>
  <si>
    <t>Iib, III, Vb</t>
  </si>
  <si>
    <t>pleurale</t>
  </si>
  <si>
    <t>BERGERET CASSIN</t>
  </si>
  <si>
    <t>Lucien</t>
  </si>
  <si>
    <t>pneumopathie</t>
  </si>
  <si>
    <t>BIDAULT</t>
  </si>
  <si>
    <t>Renée</t>
  </si>
  <si>
    <t>GRAVET</t>
  </si>
  <si>
    <t>Isabelle</t>
  </si>
  <si>
    <t>CIVIER</t>
  </si>
  <si>
    <t>adénome pléomorphe</t>
  </si>
  <si>
    <t>BERT</t>
  </si>
  <si>
    <t>Claude</t>
  </si>
  <si>
    <t>GAILLOT</t>
  </si>
  <si>
    <t>André</t>
  </si>
  <si>
    <t>MICHON</t>
  </si>
  <si>
    <t>Gilbert</t>
  </si>
  <si>
    <t>FROIDURE</t>
  </si>
  <si>
    <t>Régis</t>
  </si>
  <si>
    <t>DEROUDILHE</t>
  </si>
  <si>
    <t>Alain</t>
  </si>
  <si>
    <t>synovialo-sarcome</t>
  </si>
  <si>
    <t>aucune c tumorale</t>
  </si>
  <si>
    <t>PECHBERTY</t>
  </si>
  <si>
    <t>CASES</t>
  </si>
  <si>
    <t>Fabrice</t>
  </si>
  <si>
    <t>BUYS</t>
  </si>
  <si>
    <t>DELORD</t>
  </si>
  <si>
    <t>Sylvie</t>
  </si>
  <si>
    <t>amygdale gauche</t>
  </si>
  <si>
    <t>ROUX</t>
  </si>
  <si>
    <t>Georges</t>
  </si>
  <si>
    <t>MOREL</t>
  </si>
  <si>
    <t>MOREL BROCHET</t>
  </si>
  <si>
    <t>Francine</t>
  </si>
  <si>
    <t>VACHER</t>
  </si>
  <si>
    <t>France</t>
  </si>
  <si>
    <t>ZAHI</t>
  </si>
  <si>
    <t>Salem</t>
  </si>
  <si>
    <t>carcinome malpighien basaloïde</t>
  </si>
  <si>
    <t>1b</t>
  </si>
  <si>
    <t>BUQUET</t>
  </si>
  <si>
    <t>CHIRAT</t>
  </si>
  <si>
    <t>cutanée face</t>
  </si>
  <si>
    <t>MOKRZYCKI</t>
  </si>
  <si>
    <t>Ireneusz</t>
  </si>
  <si>
    <t>CV gauche</t>
  </si>
  <si>
    <t>CHABERT</t>
  </si>
  <si>
    <t>2c</t>
  </si>
  <si>
    <t>PRABEL</t>
  </si>
  <si>
    <t>IIA</t>
  </si>
  <si>
    <t>pulmonaire, os, foie</t>
  </si>
  <si>
    <t>PLASSE</t>
  </si>
  <si>
    <t>Jean</t>
  </si>
  <si>
    <t>BREGADZE</t>
  </si>
  <si>
    <t>Amiran</t>
  </si>
  <si>
    <t>12/05.53</t>
  </si>
  <si>
    <t>SOBOLEWSKI</t>
  </si>
  <si>
    <t>CHAMBON</t>
  </si>
  <si>
    <t>MONTRET</t>
  </si>
  <si>
    <t>Roland</t>
  </si>
  <si>
    <t>amygdale droite</t>
  </si>
  <si>
    <t>MARCHAND</t>
  </si>
  <si>
    <t>Jean Claude</t>
  </si>
  <si>
    <t>BERTRAND</t>
  </si>
  <si>
    <t>Daniel</t>
  </si>
  <si>
    <t>BLONDEAU</t>
  </si>
  <si>
    <t>Odette</t>
  </si>
  <si>
    <t>NAIDJA</t>
  </si>
  <si>
    <t>Yamina</t>
  </si>
  <si>
    <t>amygdale</t>
  </si>
  <si>
    <t>GUICHERD</t>
  </si>
  <si>
    <t>Roger</t>
  </si>
  <si>
    <t>CHAVANELLE</t>
  </si>
  <si>
    <t>Annie</t>
  </si>
  <si>
    <t>os, pulmonaire</t>
  </si>
  <si>
    <t>DOURLET</t>
  </si>
  <si>
    <t>lèvre inférieur + cutané nez</t>
  </si>
  <si>
    <t>ROIRON</t>
  </si>
  <si>
    <t>Julien</t>
  </si>
  <si>
    <t>Yvon</t>
  </si>
  <si>
    <t>Date début</t>
  </si>
  <si>
    <t>PDV</t>
  </si>
  <si>
    <t>non traité</t>
  </si>
  <si>
    <t>29/02/13</t>
  </si>
  <si>
    <t>BARANGER</t>
  </si>
  <si>
    <t>Jean-Luc</t>
  </si>
  <si>
    <t>II a</t>
  </si>
  <si>
    <t>BAUCHARD</t>
  </si>
  <si>
    <t>I</t>
  </si>
  <si>
    <t>CHARLOT</t>
  </si>
  <si>
    <t>amygale</t>
  </si>
  <si>
    <t>MT = Klein JF et Arbonville (nouzonville 08700) : PDV 2011?</t>
  </si>
  <si>
    <t>COGNAT</t>
  </si>
  <si>
    <t>Marc</t>
  </si>
  <si>
    <t>V</t>
  </si>
  <si>
    <t>MT = majoie gilles (betheny 51450) PDV 2012?</t>
  </si>
  <si>
    <t>COSTA</t>
  </si>
  <si>
    <t>Wesley</t>
  </si>
  <si>
    <t>os</t>
  </si>
  <si>
    <t>COTTINEAU</t>
  </si>
  <si>
    <t>Andre</t>
  </si>
  <si>
    <t>poumon</t>
  </si>
  <si>
    <t>DANAU</t>
  </si>
  <si>
    <t>Gerard</t>
  </si>
  <si>
    <t>III et IV</t>
  </si>
  <si>
    <t>10.9</t>
  </si>
  <si>
    <t>BAILLY</t>
  </si>
  <si>
    <t>5.9</t>
  </si>
  <si>
    <t>BALUGANI</t>
  </si>
  <si>
    <t>PDV 2002? MT Faron Jean louis</t>
  </si>
  <si>
    <t>BEAUGRAND</t>
  </si>
  <si>
    <t>Nadège</t>
  </si>
  <si>
    <t>DAUGENET</t>
  </si>
  <si>
    <t>cervical G</t>
  </si>
  <si>
    <t>DEVILLIERS</t>
  </si>
  <si>
    <t>foie et poumon</t>
  </si>
  <si>
    <t>péritonite post GEP</t>
  </si>
  <si>
    <t>DUPAYS</t>
  </si>
  <si>
    <t>II, III</t>
  </si>
  <si>
    <t>02/02/112</t>
  </si>
  <si>
    <t>2</t>
  </si>
  <si>
    <t>GILLET</t>
  </si>
  <si>
    <t>Jacky</t>
  </si>
  <si>
    <t>CV D+G : laryngectomie partielle 2002 : CE bien differentié, N-</t>
  </si>
  <si>
    <t>sous max G</t>
  </si>
  <si>
    <t>01/10/2006 --&gt; puis curage bilat et RCT cisplat 66Gy</t>
  </si>
  <si>
    <t>cutané, poumon, os</t>
  </si>
  <si>
    <t>PDV sept 2009 : deces ? / en fait adk poumon</t>
  </si>
  <si>
    <t>GODART</t>
  </si>
  <si>
    <t>Marie Paule</t>
  </si>
  <si>
    <t>adhere SCM</t>
  </si>
  <si>
    <t>radical D</t>
  </si>
  <si>
    <t>PDV fev 2022? Dr Loison, Dr Costel</t>
  </si>
  <si>
    <t>GUSTIN</t>
  </si>
  <si>
    <t>PDV 05/06? Dr Vincent, Dr Kassem PEC a visée palliative</t>
  </si>
  <si>
    <t>HERVIER</t>
  </si>
  <si>
    <t>HUBERT</t>
  </si>
  <si>
    <t>CV G laryngectomie fronto lat g</t>
  </si>
  <si>
    <t>JANAITIS</t>
  </si>
  <si>
    <t>Dominique</t>
  </si>
  <si>
    <t>JEAN</t>
  </si>
  <si>
    <t>Martine</t>
  </si>
  <si>
    <t>RT palliative</t>
  </si>
  <si>
    <t>LOUIS DIT LESTINOIS</t>
  </si>
  <si>
    <t>Alphonse</t>
  </si>
  <si>
    <t>MANUEL</t>
  </si>
  <si>
    <t>Regis</t>
  </si>
  <si>
    <t>MATEOS</t>
  </si>
  <si>
    <t>Marco</t>
  </si>
  <si>
    <t>MICHELET</t>
  </si>
  <si>
    <t>Vb</t>
  </si>
  <si>
    <t>MILLOT</t>
  </si>
  <si>
    <t>Didier</t>
  </si>
  <si>
    <t>NEROT</t>
  </si>
  <si>
    <t>Marie Noelle</t>
  </si>
  <si>
    <t>OUDART</t>
  </si>
  <si>
    <t>PAPI</t>
  </si>
  <si>
    <t>René</t>
  </si>
  <si>
    <t>4.5</t>
  </si>
  <si>
    <t>PECOURT</t>
  </si>
  <si>
    <t>Marie Claude</t>
  </si>
  <si>
    <t>PEIER</t>
  </si>
  <si>
    <t>œsophage</t>
  </si>
  <si>
    <t>PERSEM</t>
  </si>
  <si>
    <t>Marcel</t>
  </si>
  <si>
    <t>RAMELET</t>
  </si>
  <si>
    <t>REILAND</t>
  </si>
  <si>
    <t>SEURAT</t>
  </si>
  <si>
    <t>THIERRY</t>
  </si>
  <si>
    <t>II III G, II III IV D</t>
  </si>
  <si>
    <t>Suivi Survie globale (mois)</t>
  </si>
  <si>
    <t>Suivi survie sans recidive sur N (mois)</t>
  </si>
  <si>
    <t>Suivi survie sans métastase (mois)</t>
  </si>
  <si>
    <t>Si oui : 1=unilat ; 2=bilat</t>
  </si>
  <si>
    <t>NA</t>
  </si>
  <si>
    <t>récidive ?</t>
  </si>
  <si>
    <t>autre localisation envahi : 1= oropharynx 2= cavité orale</t>
  </si>
  <si>
    <t>double localisation oui=1 ; non=0</t>
  </si>
  <si>
    <t>si oui : quelle localisation</t>
  </si>
  <si>
    <t>CD : 1=oui  0= non</t>
  </si>
  <si>
    <t>lieu de réalisation TDM</t>
  </si>
  <si>
    <t>T</t>
  </si>
  <si>
    <t xml:space="preserve">Taille </t>
  </si>
  <si>
    <t>M</t>
  </si>
  <si>
    <t xml:space="preserve">Biopsie </t>
  </si>
  <si>
    <t xml:space="preserve">statut P16 oui=1 non=0 </t>
  </si>
  <si>
    <t xml:space="preserve">type de chirurgie </t>
  </si>
  <si>
    <t>Curage oui=1 non=0</t>
  </si>
  <si>
    <t>pT</t>
  </si>
  <si>
    <t xml:space="preserve">ANAPATH DEFINITIVE </t>
  </si>
  <si>
    <t>embole lyphatique ou vasculaire</t>
  </si>
  <si>
    <t>engainement péri-nerveux</t>
  </si>
  <si>
    <t>stade</t>
  </si>
  <si>
    <t>exclusive</t>
  </si>
  <si>
    <t>erbitux</t>
  </si>
  <si>
    <t>sel de platine</t>
  </si>
  <si>
    <t>Evènement à la date de point du 31/08/2018 ou a la date de deces (oui=1 ; non=0)</t>
  </si>
  <si>
    <t>Récidive?</t>
  </si>
  <si>
    <t xml:space="preserve">date de diagnostic </t>
  </si>
  <si>
    <t xml:space="preserve">Centre </t>
  </si>
  <si>
    <t>SURVIES à la date de point du 31/12/16 ou date de deces</t>
  </si>
  <si>
    <t xml:space="preserve">localisation tumorale : 1=langue mobile ; 2=plancher buccal </t>
  </si>
  <si>
    <t>N° coupe TDM de plus gros diamètre tumorale</t>
  </si>
  <si>
    <r>
      <t xml:space="preserve">Radiothérapie </t>
    </r>
    <r>
      <rPr>
        <sz val="12"/>
        <color theme="1"/>
        <rFont val="Calibri"/>
        <family val="2"/>
        <scheme val="minor"/>
      </rPr>
      <t xml:space="preserve">adjuvante </t>
    </r>
    <r>
      <rPr>
        <sz val="12"/>
        <color theme="1"/>
        <rFont val="Calibri"/>
        <family val="2"/>
        <scheme val="minor"/>
      </rPr>
      <t>(oui=1 ; non=0)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</si>
</sst>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2"/>
      <color rgb="FF000000"/>
      <name val="Calibri"/>
      <family val="2"/>
      <scheme val="minor"/>
    </font>
    <font>
      <sz val="12"/>
      <name val="Calibri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3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9">
    <xf numFmtId="0" fontId="0" fillId="0" borderId="0" xfId="0"/>
    <xf numFmtId="0" fontId="4" fillId="2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4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164" fontId="5" fillId="10" borderId="0" xfId="0" applyNumberFormat="1" applyFont="1" applyFill="1" applyAlignment="1">
      <alignment horizontal="center" vertical="center"/>
    </xf>
    <xf numFmtId="14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/>
    <xf numFmtId="0" fontId="4" fillId="12" borderId="0" xfId="0" applyFont="1" applyFill="1" applyAlignment="1">
      <alignment horizontal="center"/>
    </xf>
    <xf numFmtId="14" fontId="4" fillId="12" borderId="0" xfId="0" applyNumberFormat="1" applyFont="1" applyFill="1" applyAlignment="1">
      <alignment horizontal="center"/>
    </xf>
    <xf numFmtId="1" fontId="4" fillId="12" borderId="0" xfId="0" applyNumberFormat="1" applyFont="1" applyFill="1" applyAlignment="1">
      <alignment horizontal="center"/>
    </xf>
    <xf numFmtId="0" fontId="4" fillId="12" borderId="0" xfId="0" applyFont="1" applyFill="1"/>
    <xf numFmtId="0" fontId="0" fillId="4" borderId="0" xfId="0" applyFont="1" applyFill="1" applyAlignment="1">
      <alignment horizontal="center"/>
    </xf>
    <xf numFmtId="0" fontId="0" fillId="13" borderId="0" xfId="0" applyFont="1" applyFill="1" applyAlignment="1">
      <alignment horizontal="center"/>
    </xf>
    <xf numFmtId="14" fontId="0" fillId="0" borderId="0" xfId="0" applyNumberFormat="1" applyFont="1" applyAlignment="1">
      <alignment horizontal="center"/>
    </xf>
    <xf numFmtId="0" fontId="4" fillId="13" borderId="0" xfId="0" applyFont="1" applyFill="1" applyAlignment="1">
      <alignment horizontal="center"/>
    </xf>
    <xf numFmtId="14" fontId="4" fillId="13" borderId="0" xfId="0" applyNumberFormat="1" applyFont="1" applyFill="1" applyAlignment="1">
      <alignment horizontal="center"/>
    </xf>
    <xf numFmtId="1" fontId="4" fillId="13" borderId="0" xfId="0" applyNumberFormat="1" applyFont="1" applyFill="1" applyAlignment="1">
      <alignment horizontal="center"/>
    </xf>
    <xf numFmtId="0" fontId="4" fillId="13" borderId="0" xfId="0" applyFont="1" applyFill="1"/>
    <xf numFmtId="0" fontId="0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14" fontId="6" fillId="0" borderId="0" xfId="0" applyNumberFormat="1" applyFont="1" applyAlignment="1">
      <alignment horizontal="center"/>
    </xf>
    <xf numFmtId="0" fontId="4" fillId="12" borderId="0" xfId="0" applyNumberFormat="1" applyFont="1" applyFill="1" applyAlignment="1">
      <alignment horizontal="center"/>
    </xf>
    <xf numFmtId="14" fontId="6" fillId="12" borderId="0" xfId="0" applyNumberFormat="1" applyFont="1" applyFill="1" applyAlignment="1">
      <alignment horizontal="center"/>
    </xf>
    <xf numFmtId="0" fontId="0" fillId="12" borderId="0" xfId="0" applyFont="1" applyFill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13" borderId="0" xfId="0" applyFill="1" applyAlignment="1">
      <alignment horizontal="center"/>
    </xf>
    <xf numFmtId="14" fontId="0" fillId="13" borderId="0" xfId="0" applyNumberFormat="1" applyFill="1" applyAlignment="1">
      <alignment horizontal="center"/>
    </xf>
    <xf numFmtId="1" fontId="0" fillId="13" borderId="0" xfId="0" applyNumberFormat="1" applyFill="1" applyAlignment="1">
      <alignment horizontal="center"/>
    </xf>
    <xf numFmtId="0" fontId="0" fillId="13" borderId="0" xfId="0" applyFill="1"/>
    <xf numFmtId="49" fontId="0" fillId="0" borderId="0" xfId="0" applyNumberFormat="1" applyAlignment="1">
      <alignment horizontal="center"/>
    </xf>
    <xf numFmtId="0" fontId="0" fillId="12" borderId="0" xfId="0" applyFill="1" applyAlignment="1">
      <alignment horizontal="center"/>
    </xf>
    <xf numFmtId="14" fontId="0" fillId="12" borderId="0" xfId="0" applyNumberFormat="1" applyFill="1" applyAlignment="1">
      <alignment horizontal="center"/>
    </xf>
    <xf numFmtId="1" fontId="0" fillId="12" borderId="0" xfId="0" applyNumberFormat="1" applyFill="1" applyAlignment="1">
      <alignment horizontal="center"/>
    </xf>
    <xf numFmtId="0" fontId="0" fillId="12" borderId="0" xfId="0" applyFill="1"/>
    <xf numFmtId="0" fontId="7" fillId="12" borderId="0" xfId="0" applyFont="1" applyFill="1" applyAlignment="1">
      <alignment horizontal="center"/>
    </xf>
    <xf numFmtId="14" fontId="7" fillId="12" borderId="0" xfId="0" applyNumberFormat="1" applyFont="1" applyFill="1" applyAlignment="1">
      <alignment horizontal="center"/>
    </xf>
    <xf numFmtId="1" fontId="7" fillId="12" borderId="0" xfId="0" applyNumberFormat="1" applyFont="1" applyFill="1" applyAlignment="1">
      <alignment horizontal="center"/>
    </xf>
    <xf numFmtId="0" fontId="7" fillId="12" borderId="0" xfId="0" applyFont="1" applyFill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/>
    <xf numFmtId="0" fontId="7" fillId="14" borderId="0" xfId="0" applyFont="1" applyFill="1" applyAlignment="1">
      <alignment horizontal="center"/>
    </xf>
    <xf numFmtId="14" fontId="7" fillId="1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7" borderId="0" xfId="0" applyFont="1" applyFill="1" applyAlignment="1">
      <alignment horizontal="center"/>
    </xf>
    <xf numFmtId="0" fontId="0" fillId="8" borderId="0" xfId="0" applyFont="1" applyFill="1" applyAlignment="1">
      <alignment horizontal="center"/>
    </xf>
    <xf numFmtId="0" fontId="0" fillId="9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11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8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0" fillId="9" borderId="0" xfId="0" applyFont="1" applyFill="1" applyAlignment="1">
      <alignment horizontal="center"/>
    </xf>
  </cellXfs>
  <cellStyles count="23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839"/>
  <sheetViews>
    <sheetView tabSelected="1" topLeftCell="BM1" zoomScale="70" zoomScaleNormal="70" zoomScalePageLayoutView="70" workbookViewId="0">
      <selection activeCell="BE10" sqref="BE10"/>
    </sheetView>
  </sheetViews>
  <sheetFormatPr baseColWidth="10" defaultColWidth="10.83203125" defaultRowHeight="15" x14ac:dyDescent="0"/>
  <cols>
    <col min="1" max="1" width="12" style="5" bestFit="1" customWidth="1"/>
    <col min="2" max="3" width="10.83203125" style="5"/>
    <col min="4" max="4" width="13.5" style="5" customWidth="1"/>
    <col min="5" max="5" width="40.83203125" style="5" customWidth="1"/>
    <col min="6" max="6" width="18.33203125" style="5" customWidth="1"/>
    <col min="7" max="7" width="19.1640625" style="5" customWidth="1"/>
    <col min="8" max="9" width="18" style="5" customWidth="1"/>
    <col min="10" max="10" width="15" style="5" customWidth="1"/>
    <col min="11" max="13" width="10.83203125" style="5"/>
    <col min="14" max="14" width="34.1640625" style="5" customWidth="1"/>
    <col min="15" max="15" width="36.6640625" style="5" customWidth="1"/>
    <col min="16" max="16" width="12" style="5" customWidth="1"/>
    <col min="17" max="17" width="19.83203125" style="5" customWidth="1"/>
    <col min="18" max="19" width="10.83203125" style="5"/>
    <col min="20" max="20" width="44.5" style="5" customWidth="1"/>
    <col min="21" max="21" width="49.6640625" style="5" customWidth="1"/>
    <col min="22" max="22" width="64.1640625" style="5" customWidth="1"/>
    <col min="23" max="23" width="27.83203125" style="5" customWidth="1"/>
    <col min="24" max="24" width="88.5" style="5" customWidth="1"/>
    <col min="25" max="25" width="53" style="5" customWidth="1"/>
    <col min="26" max="26" width="38" style="5" customWidth="1"/>
    <col min="27" max="27" width="43.83203125" style="5" customWidth="1"/>
    <col min="28" max="28" width="22.5" style="5" customWidth="1"/>
    <col min="29" max="29" width="14" style="5" customWidth="1"/>
    <col min="30" max="30" width="20.1640625" style="5" customWidth="1"/>
    <col min="31" max="31" width="24.6640625" style="5" customWidth="1"/>
    <col min="32" max="32" width="40.33203125" style="5" customWidth="1"/>
    <col min="33" max="34" width="10.83203125" style="5"/>
    <col min="35" max="35" width="26.33203125" style="5" customWidth="1"/>
    <col min="36" max="37" width="30.83203125" style="5" customWidth="1"/>
    <col min="38" max="38" width="21.6640625" style="5" customWidth="1"/>
    <col min="39" max="39" width="22" style="5" customWidth="1"/>
    <col min="40" max="40" width="13.6640625" style="5" customWidth="1"/>
    <col min="41" max="41" width="51.6640625" style="5" customWidth="1"/>
    <col min="42" max="42" width="23.83203125" style="5" customWidth="1"/>
    <col min="43" max="43" width="20.5" style="5" customWidth="1"/>
    <col min="44" max="44" width="19.6640625" style="5" customWidth="1"/>
    <col min="45" max="45" width="25.1640625" style="5" customWidth="1"/>
    <col min="46" max="46" width="31.6640625" style="5" customWidth="1"/>
    <col min="47" max="47" width="40.83203125" style="5" customWidth="1"/>
    <col min="48" max="48" width="41.6640625" style="5" customWidth="1"/>
    <col min="49" max="49" width="20.33203125" style="5" customWidth="1"/>
    <col min="50" max="52" width="10.83203125" style="5"/>
    <col min="53" max="53" width="53" style="5" customWidth="1"/>
    <col min="54" max="54" width="30.6640625" style="5" customWidth="1"/>
    <col min="55" max="57" width="28.83203125" style="5" customWidth="1"/>
    <col min="58" max="59" width="10.83203125" style="5"/>
    <col min="60" max="60" width="18.5" style="5" customWidth="1"/>
    <col min="61" max="61" width="24" style="5" customWidth="1"/>
    <col min="62" max="62" width="22.83203125" style="5" customWidth="1"/>
    <col min="63" max="68" width="20.5" style="5" customWidth="1"/>
    <col min="69" max="70" width="34.33203125" style="5" customWidth="1"/>
    <col min="71" max="71" width="20.5" style="5" customWidth="1"/>
    <col min="72" max="72" width="26.83203125" style="5" customWidth="1"/>
    <col min="73" max="73" width="33" style="5" customWidth="1"/>
    <col min="74" max="74" width="32.1640625" style="5" customWidth="1"/>
    <col min="75" max="75" width="10.83203125" style="5"/>
    <col min="76" max="16384" width="10.83203125" style="14"/>
  </cols>
  <sheetData>
    <row r="1" spans="1:74" s="5" customFormat="1" ht="21" customHeight="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55"/>
      <c r="T1" s="1"/>
      <c r="U1" s="1"/>
      <c r="V1" s="1"/>
      <c r="W1" s="1"/>
      <c r="X1" s="66" t="s">
        <v>1</v>
      </c>
      <c r="Y1" s="66"/>
      <c r="Z1" s="66"/>
      <c r="AA1" s="66"/>
      <c r="AB1" s="73" t="s">
        <v>2</v>
      </c>
      <c r="AC1" s="73"/>
      <c r="AD1" s="73"/>
      <c r="AE1" s="73"/>
      <c r="AF1" s="73"/>
      <c r="AG1" s="73"/>
      <c r="AH1" s="73"/>
      <c r="AI1" s="73"/>
      <c r="AJ1" s="73"/>
      <c r="AK1" s="57"/>
      <c r="AL1" s="56" t="s">
        <v>3</v>
      </c>
      <c r="AM1" s="67" t="s">
        <v>348</v>
      </c>
      <c r="AN1" s="68"/>
      <c r="AO1" s="68"/>
      <c r="AP1" s="68"/>
      <c r="AQ1" s="73" t="s">
        <v>56</v>
      </c>
      <c r="AR1" s="73"/>
      <c r="AS1" s="73"/>
      <c r="AT1" s="73"/>
      <c r="AU1" s="54" t="s">
        <v>338</v>
      </c>
      <c r="AV1" s="74" t="s">
        <v>353</v>
      </c>
      <c r="AW1" s="75"/>
      <c r="AX1" s="75"/>
      <c r="AY1" s="75"/>
      <c r="AZ1" s="75"/>
      <c r="BA1" s="75"/>
      <c r="BB1" s="75"/>
      <c r="BC1" s="75"/>
      <c r="BD1" s="58"/>
      <c r="BE1" s="58"/>
      <c r="BF1" s="78" t="s">
        <v>367</v>
      </c>
      <c r="BG1" s="72"/>
      <c r="BH1" s="72"/>
      <c r="BI1" s="72"/>
      <c r="BJ1" s="72"/>
      <c r="BK1" s="69" t="s">
        <v>360</v>
      </c>
      <c r="BL1" s="70"/>
      <c r="BM1" s="70"/>
      <c r="BN1" s="70"/>
      <c r="BO1" s="70"/>
      <c r="BP1" s="70"/>
      <c r="BQ1" s="70"/>
      <c r="BR1" s="70"/>
      <c r="BS1" s="70"/>
      <c r="BT1" s="71" t="s">
        <v>364</v>
      </c>
      <c r="BU1" s="71"/>
      <c r="BV1" s="71"/>
    </row>
    <row r="2" spans="1:74" s="5" customFormat="1">
      <c r="A2" s="1" t="s">
        <v>5</v>
      </c>
      <c r="B2" s="1" t="s">
        <v>6</v>
      </c>
      <c r="C2" s="1" t="s">
        <v>7</v>
      </c>
      <c r="D2" s="1" t="s">
        <v>8</v>
      </c>
      <c r="E2" s="59" t="s">
        <v>363</v>
      </c>
      <c r="F2" s="1" t="s">
        <v>9</v>
      </c>
      <c r="G2" s="1" t="s">
        <v>10</v>
      </c>
      <c r="H2" s="1" t="s">
        <v>11</v>
      </c>
      <c r="I2" s="59" t="s">
        <v>362</v>
      </c>
      <c r="J2" s="1" t="s">
        <v>12</v>
      </c>
      <c r="K2" s="1" t="s">
        <v>13</v>
      </c>
      <c r="L2" s="1" t="s">
        <v>14</v>
      </c>
      <c r="M2" s="1" t="s">
        <v>15</v>
      </c>
      <c r="N2" s="1" t="s">
        <v>16</v>
      </c>
      <c r="O2" s="1" t="s">
        <v>18</v>
      </c>
      <c r="P2" s="1" t="s">
        <v>19</v>
      </c>
      <c r="Q2" s="1" t="s">
        <v>20</v>
      </c>
      <c r="R2" s="1" t="s">
        <v>21</v>
      </c>
      <c r="S2" s="59" t="s">
        <v>339</v>
      </c>
      <c r="T2" s="1" t="s">
        <v>22</v>
      </c>
      <c r="U2" s="1" t="s">
        <v>23</v>
      </c>
      <c r="V2" s="1" t="s">
        <v>24</v>
      </c>
      <c r="W2" s="1" t="s">
        <v>25</v>
      </c>
      <c r="X2" s="60" t="s">
        <v>365</v>
      </c>
      <c r="Y2" s="60" t="s">
        <v>340</v>
      </c>
      <c r="Z2" s="60" t="s">
        <v>341</v>
      </c>
      <c r="AA2" s="60" t="s">
        <v>342</v>
      </c>
      <c r="AB2" s="19" t="s">
        <v>26</v>
      </c>
      <c r="AC2" s="7" t="s">
        <v>27</v>
      </c>
      <c r="AD2" s="19" t="s">
        <v>343</v>
      </c>
      <c r="AE2" s="19" t="s">
        <v>344</v>
      </c>
      <c r="AF2" s="19" t="s">
        <v>366</v>
      </c>
      <c r="AG2" s="19" t="s">
        <v>345</v>
      </c>
      <c r="AH2" s="19" t="s">
        <v>346</v>
      </c>
      <c r="AI2" s="19" t="s">
        <v>28</v>
      </c>
      <c r="AJ2" s="19" t="s">
        <v>347</v>
      </c>
      <c r="AK2" s="19" t="s">
        <v>356</v>
      </c>
      <c r="AL2" s="8" t="s">
        <v>26</v>
      </c>
      <c r="AM2" s="2" t="s">
        <v>26</v>
      </c>
      <c r="AN2" s="2" t="s">
        <v>27</v>
      </c>
      <c r="AO2" s="61" t="s">
        <v>61</v>
      </c>
      <c r="AP2" s="61" t="s">
        <v>349</v>
      </c>
      <c r="AQ2" s="7" t="s">
        <v>29</v>
      </c>
      <c r="AR2" s="7" t="s">
        <v>27</v>
      </c>
      <c r="AS2" s="19" t="s">
        <v>350</v>
      </c>
      <c r="AT2" s="19" t="s">
        <v>351</v>
      </c>
      <c r="AU2" s="19" t="s">
        <v>337</v>
      </c>
      <c r="AV2" s="10" t="s">
        <v>70</v>
      </c>
      <c r="AW2" s="10" t="s">
        <v>71</v>
      </c>
      <c r="AX2" s="62" t="s">
        <v>352</v>
      </c>
      <c r="AY2" s="10" t="s">
        <v>62</v>
      </c>
      <c r="AZ2" s="62" t="s">
        <v>36</v>
      </c>
      <c r="BA2" s="62" t="s">
        <v>61</v>
      </c>
      <c r="BB2" s="10" t="s">
        <v>98</v>
      </c>
      <c r="BC2" s="10" t="s">
        <v>72</v>
      </c>
      <c r="BD2" s="62" t="s">
        <v>354</v>
      </c>
      <c r="BE2" s="62" t="s">
        <v>355</v>
      </c>
      <c r="BF2" s="3" t="s">
        <v>30</v>
      </c>
      <c r="BG2" s="63" t="s">
        <v>357</v>
      </c>
      <c r="BH2" s="63" t="s">
        <v>358</v>
      </c>
      <c r="BI2" s="63" t="s">
        <v>359</v>
      </c>
      <c r="BJ2" s="63" t="s">
        <v>35</v>
      </c>
      <c r="BK2" s="64" t="s">
        <v>361</v>
      </c>
      <c r="BL2" s="4" t="s">
        <v>77</v>
      </c>
      <c r="BM2" s="4" t="s">
        <v>86</v>
      </c>
      <c r="BN2" s="4" t="s">
        <v>78</v>
      </c>
      <c r="BO2" s="4" t="s">
        <v>79</v>
      </c>
      <c r="BP2" s="4" t="s">
        <v>87</v>
      </c>
      <c r="BQ2" s="4" t="s">
        <v>80</v>
      </c>
      <c r="BR2" s="4" t="s">
        <v>88</v>
      </c>
      <c r="BS2" s="4" t="s">
        <v>81</v>
      </c>
      <c r="BT2" s="11" t="s">
        <v>334</v>
      </c>
      <c r="BU2" s="11" t="s">
        <v>335</v>
      </c>
      <c r="BV2" s="11" t="s">
        <v>336</v>
      </c>
    </row>
    <row r="3" spans="1:74">
      <c r="D3" s="12"/>
      <c r="H3" s="5">
        <f>G3-F3</f>
        <v>0</v>
      </c>
      <c r="I3" s="12"/>
      <c r="M3" s="5" t="e">
        <f>K3/(L3*L3)</f>
        <v>#DIV/0!</v>
      </c>
      <c r="AC3" s="12"/>
      <c r="AD3" s="12"/>
      <c r="AE3" s="12"/>
      <c r="AF3" s="12"/>
      <c r="AN3" s="12"/>
      <c r="AR3" s="12"/>
      <c r="AS3" s="12"/>
      <c r="BL3" s="12"/>
      <c r="BO3" s="12"/>
      <c r="BS3" s="12"/>
      <c r="BT3" s="13">
        <f>DATEDIF(I3,BS3,"m")</f>
        <v>0</v>
      </c>
      <c r="BU3" s="5">
        <f>DATEDIF(I3,BL3,"m")</f>
        <v>0</v>
      </c>
      <c r="BV3" s="5">
        <f>DATEDIF(I3,BO3,"m")</f>
        <v>0</v>
      </c>
    </row>
    <row r="4" spans="1:74">
      <c r="D4" s="12"/>
      <c r="H4" s="5">
        <f t="shared" ref="H4:H67" si="0">G4-F4</f>
        <v>0</v>
      </c>
      <c r="M4" s="5" t="e">
        <f t="shared" ref="M4:M67" si="1">K4/(L4*L4)</f>
        <v>#DIV/0!</v>
      </c>
      <c r="AC4" s="12"/>
      <c r="AD4" s="12"/>
      <c r="AE4" s="12"/>
      <c r="AF4" s="12"/>
      <c r="AN4" s="12"/>
      <c r="AR4" s="12"/>
      <c r="AS4" s="12"/>
      <c r="BL4" s="12"/>
      <c r="BO4" s="12"/>
      <c r="BS4" s="12"/>
      <c r="BT4" s="13">
        <f>DATEDIF(I4,BS4,"m")</f>
        <v>0</v>
      </c>
      <c r="BU4" s="5">
        <f>DATEDIF(I4,BL4,"m")</f>
        <v>0</v>
      </c>
      <c r="BV4" s="5">
        <f>DATEDIF(I4,BO4,"m")</f>
        <v>0</v>
      </c>
    </row>
    <row r="5" spans="1:74">
      <c r="D5" s="12"/>
      <c r="H5" s="5">
        <f t="shared" si="0"/>
        <v>0</v>
      </c>
      <c r="M5" s="5" t="e">
        <f t="shared" si="1"/>
        <v>#DIV/0!</v>
      </c>
      <c r="AC5" s="12"/>
      <c r="AD5" s="12"/>
      <c r="AE5" s="12"/>
      <c r="AF5" s="12"/>
      <c r="AN5" s="12"/>
      <c r="AR5" s="12"/>
      <c r="AS5" s="12"/>
      <c r="BL5" s="12"/>
      <c r="BO5" s="12"/>
      <c r="BS5" s="12"/>
      <c r="BT5" s="13">
        <f>DATEDIF(I5,BS5,"m")</f>
        <v>0</v>
      </c>
      <c r="BU5" s="5">
        <f>DATEDIF(I5,BL5,"m")</f>
        <v>0</v>
      </c>
      <c r="BV5" s="5">
        <f>DATEDIF(I5,BO5,"m")</f>
        <v>0</v>
      </c>
    </row>
    <row r="6" spans="1:74">
      <c r="D6" s="12"/>
      <c r="H6" s="5">
        <f t="shared" si="0"/>
        <v>0</v>
      </c>
      <c r="M6" s="5" t="e">
        <f t="shared" si="1"/>
        <v>#DIV/0!</v>
      </c>
      <c r="AC6" s="12"/>
      <c r="AD6" s="12"/>
      <c r="AE6" s="12"/>
      <c r="AF6" s="12"/>
      <c r="AN6" s="12"/>
      <c r="AR6" s="12"/>
      <c r="AS6" s="12"/>
      <c r="BL6" s="12"/>
      <c r="BO6" s="12"/>
      <c r="BS6" s="12"/>
      <c r="BT6" s="13">
        <f>DATEDIF(I6,BS6,"m")</f>
        <v>0</v>
      </c>
      <c r="BU6" s="5">
        <f>DATEDIF(I6,BL6,"m")</f>
        <v>0</v>
      </c>
      <c r="BV6" s="5">
        <f>DATEDIF(I6,BO6,"m")</f>
        <v>0</v>
      </c>
    </row>
    <row r="7" spans="1:74">
      <c r="D7" s="12"/>
      <c r="H7" s="5">
        <f t="shared" si="0"/>
        <v>0</v>
      </c>
      <c r="M7" s="5" t="e">
        <f t="shared" si="1"/>
        <v>#DIV/0!</v>
      </c>
      <c r="AC7" s="12"/>
      <c r="AD7" s="12"/>
      <c r="AE7" s="12"/>
      <c r="AF7" s="12"/>
      <c r="AN7" s="12"/>
      <c r="AR7" s="12"/>
      <c r="AS7" s="12"/>
      <c r="BL7" s="12"/>
      <c r="BO7" s="12"/>
      <c r="BS7" s="12"/>
      <c r="BT7" s="13">
        <f>DATEDIF(I7,BS7,"m")</f>
        <v>0</v>
      </c>
      <c r="BU7" s="5">
        <f>DATEDIF(I7,BL7,"m")</f>
        <v>0</v>
      </c>
      <c r="BV7" s="5">
        <f>DATEDIF(I7,BO7,"m")</f>
        <v>0</v>
      </c>
    </row>
    <row r="8" spans="1:74">
      <c r="D8" s="12"/>
      <c r="H8" s="5">
        <f t="shared" si="0"/>
        <v>0</v>
      </c>
      <c r="M8" s="5" t="e">
        <f t="shared" si="1"/>
        <v>#DIV/0!</v>
      </c>
      <c r="AC8" s="12"/>
      <c r="AD8" s="12"/>
      <c r="AE8" s="12"/>
      <c r="AF8" s="12"/>
      <c r="AR8" s="12"/>
      <c r="AS8" s="12"/>
      <c r="BL8" s="12"/>
      <c r="BO8" s="12"/>
      <c r="BS8" s="12"/>
      <c r="BT8" s="13">
        <f>DATEDIF(I8,BS8,"m")</f>
        <v>0</v>
      </c>
      <c r="BU8" s="5">
        <f>DATEDIF(I8,BL8,"m")</f>
        <v>0</v>
      </c>
      <c r="BV8" s="5">
        <f>DATEDIF(I8,BO8,"m")</f>
        <v>0</v>
      </c>
    </row>
    <row r="9" spans="1:74">
      <c r="D9" s="12"/>
      <c r="H9" s="5">
        <f t="shared" si="0"/>
        <v>0</v>
      </c>
      <c r="M9" s="5" t="e">
        <f t="shared" si="1"/>
        <v>#DIV/0!</v>
      </c>
      <c r="AC9" s="12"/>
      <c r="AD9" s="12"/>
      <c r="AE9" s="12"/>
      <c r="AF9" s="12"/>
      <c r="AR9" s="12"/>
      <c r="AS9" s="12"/>
      <c r="BL9" s="12"/>
      <c r="BO9" s="12"/>
      <c r="BS9" s="12"/>
      <c r="BT9" s="13">
        <f>DATEDIF(I9,BS9,"m")</f>
        <v>0</v>
      </c>
      <c r="BU9" s="5">
        <f>DATEDIF(I9,BL9,"m")</f>
        <v>0</v>
      </c>
      <c r="BV9" s="5">
        <f>DATEDIF(I9,BO9,"m")</f>
        <v>0</v>
      </c>
    </row>
    <row r="10" spans="1:74">
      <c r="D10" s="12"/>
      <c r="H10" s="5">
        <f t="shared" si="0"/>
        <v>0</v>
      </c>
      <c r="M10" s="5" t="e">
        <f t="shared" si="1"/>
        <v>#DIV/0!</v>
      </c>
      <c r="AC10" s="12"/>
      <c r="AD10" s="12"/>
      <c r="AE10" s="12"/>
      <c r="AF10" s="12"/>
      <c r="AN10" s="12"/>
      <c r="AR10" s="12"/>
      <c r="AS10" s="12"/>
      <c r="BL10" s="12"/>
      <c r="BO10" s="12"/>
      <c r="BS10" s="12"/>
      <c r="BT10" s="13">
        <f>DATEDIF(I10,BS10,"m")</f>
        <v>0</v>
      </c>
      <c r="BU10" s="5">
        <f>DATEDIF(I10,BL10,"m")</f>
        <v>0</v>
      </c>
      <c r="BV10" s="5">
        <f>DATEDIF(I10,BO10,"m")</f>
        <v>0</v>
      </c>
    </row>
    <row r="11" spans="1:74">
      <c r="D11" s="12"/>
      <c r="H11" s="5">
        <f t="shared" si="0"/>
        <v>0</v>
      </c>
      <c r="M11" s="5" t="e">
        <f t="shared" si="1"/>
        <v>#DIV/0!</v>
      </c>
      <c r="AC11" s="12"/>
      <c r="AD11" s="12"/>
      <c r="AE11" s="12"/>
      <c r="AF11" s="12"/>
      <c r="AR11" s="12"/>
      <c r="AS11" s="12"/>
      <c r="BL11" s="12"/>
      <c r="BO11" s="12"/>
      <c r="BS11" s="12"/>
      <c r="BT11" s="13">
        <f>DATEDIF(I11,BS11,"m")</f>
        <v>0</v>
      </c>
      <c r="BU11" s="5">
        <f>DATEDIF(I11,BL11,"m")</f>
        <v>0</v>
      </c>
      <c r="BV11" s="5">
        <f>DATEDIF(I11,BO11,"m")</f>
        <v>0</v>
      </c>
    </row>
    <row r="12" spans="1:74">
      <c r="D12" s="12"/>
      <c r="H12" s="5">
        <f t="shared" si="0"/>
        <v>0</v>
      </c>
      <c r="M12" s="5" t="e">
        <f t="shared" si="1"/>
        <v>#DIV/0!</v>
      </c>
      <c r="AC12" s="12"/>
      <c r="AD12" s="12"/>
      <c r="AE12" s="12"/>
      <c r="AF12" s="12"/>
      <c r="AN12" s="12"/>
      <c r="AR12" s="12"/>
      <c r="AS12" s="12"/>
      <c r="BL12" s="12"/>
      <c r="BO12" s="12"/>
      <c r="BS12" s="12"/>
      <c r="BT12" s="13">
        <f>DATEDIF(I12,BS12,"m")</f>
        <v>0</v>
      </c>
      <c r="BU12" s="5">
        <f>DATEDIF(I12,BL12,"m")</f>
        <v>0</v>
      </c>
      <c r="BV12" s="5">
        <f>DATEDIF(I12,BO12,"m")</f>
        <v>0</v>
      </c>
    </row>
    <row r="13" spans="1:74">
      <c r="D13" s="12"/>
      <c r="H13" s="5">
        <f t="shared" si="0"/>
        <v>0</v>
      </c>
      <c r="M13" s="5" t="e">
        <f t="shared" si="1"/>
        <v>#DIV/0!</v>
      </c>
      <c r="AR13" s="12"/>
      <c r="AS13" s="12"/>
      <c r="BL13" s="12"/>
      <c r="BO13" s="12"/>
      <c r="BS13" s="12"/>
      <c r="BT13" s="13">
        <f>DATEDIF(I13,BS13,"m")</f>
        <v>0</v>
      </c>
      <c r="BU13" s="5">
        <f>DATEDIF(I13,BL13,"m")</f>
        <v>0</v>
      </c>
      <c r="BV13" s="5">
        <f>DATEDIF(I13,BO13,"m")</f>
        <v>0</v>
      </c>
    </row>
    <row r="14" spans="1:74">
      <c r="D14" s="12"/>
      <c r="H14" s="5">
        <f t="shared" si="0"/>
        <v>0</v>
      </c>
      <c r="M14" s="5" t="e">
        <f t="shared" si="1"/>
        <v>#DIV/0!</v>
      </c>
      <c r="AC14" s="12"/>
      <c r="AD14" s="12"/>
      <c r="AE14" s="12"/>
      <c r="AF14" s="12"/>
      <c r="AN14" s="12"/>
      <c r="AR14" s="12"/>
      <c r="AS14" s="12"/>
      <c r="BL14" s="12"/>
      <c r="BO14" s="12"/>
      <c r="BS14" s="12"/>
      <c r="BT14" s="13">
        <f>DATEDIF(I14,BS14,"m")</f>
        <v>0</v>
      </c>
      <c r="BU14" s="5">
        <f>DATEDIF(I14,BL14,"m")</f>
        <v>0</v>
      </c>
      <c r="BV14" s="5">
        <f>DATEDIF(I14,BO14,"m")</f>
        <v>0</v>
      </c>
    </row>
    <row r="15" spans="1:74">
      <c r="D15" s="12"/>
      <c r="H15" s="5">
        <f t="shared" si="0"/>
        <v>0</v>
      </c>
      <c r="M15" s="5" t="e">
        <f t="shared" si="1"/>
        <v>#DIV/0!</v>
      </c>
      <c r="AC15" s="12"/>
      <c r="AD15" s="12"/>
      <c r="AE15" s="12"/>
      <c r="AF15" s="12"/>
      <c r="AN15" s="12"/>
      <c r="AR15" s="12"/>
      <c r="AS15" s="12"/>
      <c r="BL15" s="12"/>
      <c r="BO15" s="12"/>
      <c r="BS15" s="12"/>
      <c r="BT15" s="13">
        <f>DATEDIF(I15,BS15,"m")</f>
        <v>0</v>
      </c>
      <c r="BU15" s="5">
        <f>DATEDIF(I15,BL15,"m")</f>
        <v>0</v>
      </c>
      <c r="BV15" s="5">
        <f>DATEDIF(I15,BO15,"m")</f>
        <v>0</v>
      </c>
    </row>
    <row r="16" spans="1:74">
      <c r="D16" s="12"/>
      <c r="H16" s="5">
        <f t="shared" si="0"/>
        <v>0</v>
      </c>
      <c r="M16" s="5" t="e">
        <f t="shared" si="1"/>
        <v>#DIV/0!</v>
      </c>
      <c r="AC16" s="12"/>
      <c r="AD16" s="12"/>
      <c r="AE16" s="12"/>
      <c r="AF16" s="12"/>
      <c r="AN16" s="12"/>
      <c r="AR16" s="12"/>
      <c r="AS16" s="12"/>
      <c r="BL16" s="12"/>
      <c r="BO16" s="12"/>
      <c r="BS16" s="12"/>
      <c r="BT16" s="13">
        <f>DATEDIF(I16,BS16,"m")</f>
        <v>0</v>
      </c>
      <c r="BU16" s="5">
        <f>DATEDIF(I16,BL16,"m")</f>
        <v>0</v>
      </c>
      <c r="BV16" s="5">
        <f>DATEDIF(I16,BO16,"m")</f>
        <v>0</v>
      </c>
    </row>
    <row r="17" spans="4:74">
      <c r="D17" s="12"/>
      <c r="H17" s="5">
        <f t="shared" si="0"/>
        <v>0</v>
      </c>
      <c r="M17" s="5" t="e">
        <f t="shared" si="1"/>
        <v>#DIV/0!</v>
      </c>
      <c r="AC17" s="12"/>
      <c r="AD17" s="12"/>
      <c r="AE17" s="12"/>
      <c r="AF17" s="12"/>
      <c r="AN17" s="12"/>
      <c r="AR17" s="12"/>
      <c r="AS17" s="12"/>
      <c r="BL17" s="12"/>
      <c r="BO17" s="12"/>
      <c r="BS17" s="12"/>
      <c r="BT17" s="13">
        <f>DATEDIF(I17,BS17,"m")</f>
        <v>0</v>
      </c>
      <c r="BU17" s="5">
        <f>DATEDIF(I17,BL17,"m")</f>
        <v>0</v>
      </c>
      <c r="BV17" s="5">
        <f>DATEDIF(I17,BO17,"m")</f>
        <v>0</v>
      </c>
    </row>
    <row r="18" spans="4:74">
      <c r="D18" s="12"/>
      <c r="H18" s="5">
        <f t="shared" si="0"/>
        <v>0</v>
      </c>
      <c r="M18" s="5" t="e">
        <f t="shared" si="1"/>
        <v>#DIV/0!</v>
      </c>
      <c r="AC18" s="12"/>
      <c r="AD18" s="12"/>
      <c r="AE18" s="12"/>
      <c r="AF18" s="12"/>
      <c r="AN18" s="12"/>
      <c r="AR18" s="12"/>
      <c r="AS18" s="12"/>
      <c r="BL18" s="12"/>
      <c r="BO18" s="12"/>
      <c r="BS18" s="12"/>
      <c r="BT18" s="13">
        <f>DATEDIF(I18,BS18,"m")</f>
        <v>0</v>
      </c>
      <c r="BU18" s="5">
        <f>DATEDIF(I18,BL18,"m")</f>
        <v>0</v>
      </c>
      <c r="BV18" s="5">
        <f>DATEDIF(I18,BO18,"m")</f>
        <v>0</v>
      </c>
    </row>
    <row r="19" spans="4:74">
      <c r="D19" s="12"/>
      <c r="H19" s="5">
        <f t="shared" si="0"/>
        <v>0</v>
      </c>
      <c r="M19" s="5" t="e">
        <f t="shared" si="1"/>
        <v>#DIV/0!</v>
      </c>
      <c r="AC19" s="12"/>
      <c r="AD19" s="12"/>
      <c r="AE19" s="12"/>
      <c r="AF19" s="12"/>
      <c r="AG19" s="26"/>
      <c r="AH19" s="26"/>
      <c r="AN19" s="12"/>
      <c r="AR19" s="12"/>
      <c r="AS19" s="12"/>
      <c r="BL19" s="12"/>
      <c r="BO19" s="12"/>
      <c r="BS19" s="12"/>
      <c r="BT19" s="13">
        <f>DATEDIF(I19,BS19,"m")</f>
        <v>0</v>
      </c>
      <c r="BU19" s="5">
        <f>DATEDIF(I19,BL19,"m")</f>
        <v>0</v>
      </c>
      <c r="BV19" s="5">
        <f>DATEDIF(I19,BO19,"m")</f>
        <v>0</v>
      </c>
    </row>
    <row r="20" spans="4:74">
      <c r="D20" s="12"/>
      <c r="H20" s="5">
        <f t="shared" si="0"/>
        <v>0</v>
      </c>
      <c r="M20" s="5" t="e">
        <f t="shared" si="1"/>
        <v>#DIV/0!</v>
      </c>
      <c r="AC20" s="12"/>
      <c r="AD20" s="12"/>
      <c r="AE20" s="12"/>
      <c r="AF20" s="12"/>
      <c r="AN20" s="12"/>
      <c r="AR20" s="12"/>
      <c r="AS20" s="12"/>
      <c r="BL20" s="12"/>
      <c r="BO20" s="12"/>
      <c r="BS20" s="12"/>
      <c r="BT20" s="13">
        <f>DATEDIF(I20,BS20,"m")</f>
        <v>0</v>
      </c>
      <c r="BU20" s="5">
        <f>DATEDIF(I20,BL20,"m")</f>
        <v>0</v>
      </c>
      <c r="BV20" s="5">
        <f>DATEDIF(I20,BO20,"m")</f>
        <v>0</v>
      </c>
    </row>
    <row r="21" spans="4:74">
      <c r="D21" s="12"/>
      <c r="H21" s="5">
        <f t="shared" si="0"/>
        <v>0</v>
      </c>
      <c r="M21" s="5" t="e">
        <f t="shared" si="1"/>
        <v>#DIV/0!</v>
      </c>
      <c r="AC21" s="12"/>
      <c r="AD21" s="12"/>
      <c r="AE21" s="12"/>
      <c r="AF21" s="12"/>
      <c r="AN21" s="12"/>
      <c r="AR21" s="12"/>
      <c r="AS21" s="12"/>
      <c r="BL21" s="12"/>
      <c r="BO21" s="12"/>
      <c r="BS21" s="12"/>
      <c r="BT21" s="13">
        <f>DATEDIF(I21,BS21,"m")</f>
        <v>0</v>
      </c>
      <c r="BU21" s="5">
        <f>DATEDIF(I21,BL21,"m")</f>
        <v>0</v>
      </c>
      <c r="BV21" s="5">
        <f>DATEDIF(I21,BO21,"m")</f>
        <v>0</v>
      </c>
    </row>
    <row r="22" spans="4:74">
      <c r="D22" s="12"/>
      <c r="H22" s="5">
        <f t="shared" si="0"/>
        <v>0</v>
      </c>
      <c r="M22" s="5" t="e">
        <f t="shared" si="1"/>
        <v>#DIV/0!</v>
      </c>
      <c r="AC22" s="12"/>
      <c r="AD22" s="12"/>
      <c r="AE22" s="12"/>
      <c r="AF22" s="12"/>
      <c r="AN22" s="12"/>
      <c r="AR22" s="12"/>
      <c r="AS22" s="12"/>
      <c r="BL22" s="12"/>
      <c r="BO22" s="12"/>
      <c r="BS22" s="12"/>
      <c r="BT22" s="13">
        <f>DATEDIF(I22,BS22,"m")</f>
        <v>0</v>
      </c>
      <c r="BU22" s="5">
        <f>DATEDIF(I22,BL22,"m")</f>
        <v>0</v>
      </c>
      <c r="BV22" s="5">
        <f>DATEDIF(I22,BO22,"m")</f>
        <v>0</v>
      </c>
    </row>
    <row r="23" spans="4:74">
      <c r="D23" s="12"/>
      <c r="H23" s="5">
        <f t="shared" si="0"/>
        <v>0</v>
      </c>
      <c r="M23" s="5" t="e">
        <f t="shared" si="1"/>
        <v>#DIV/0!</v>
      </c>
      <c r="AC23" s="12"/>
      <c r="AD23" s="12"/>
      <c r="AE23" s="12"/>
      <c r="AF23" s="12"/>
      <c r="AG23" s="26"/>
      <c r="AH23" s="26"/>
      <c r="AR23" s="12"/>
      <c r="AS23" s="12"/>
      <c r="AX23" s="26"/>
      <c r="BL23" s="12"/>
      <c r="BO23" s="12"/>
      <c r="BS23" s="12"/>
      <c r="BT23" s="13">
        <f>DATEDIF(I23,BS23,"m")</f>
        <v>0</v>
      </c>
      <c r="BU23" s="5">
        <f>DATEDIF(I23,BL23,"m")</f>
        <v>0</v>
      </c>
      <c r="BV23" s="5">
        <f>DATEDIF(I23,BO23,"m")</f>
        <v>0</v>
      </c>
    </row>
    <row r="24" spans="4:74">
      <c r="D24" s="12"/>
      <c r="H24" s="5">
        <f t="shared" si="0"/>
        <v>0</v>
      </c>
      <c r="M24" s="5" t="e">
        <f t="shared" si="1"/>
        <v>#DIV/0!</v>
      </c>
      <c r="AC24" s="12"/>
      <c r="AD24" s="12"/>
      <c r="AE24" s="12"/>
      <c r="AF24" s="12"/>
      <c r="AR24" s="12"/>
      <c r="AS24" s="12"/>
      <c r="BL24" s="28"/>
      <c r="BO24" s="12"/>
      <c r="BS24" s="12"/>
      <c r="BT24" s="13">
        <f>DATEDIF(I24,BS24,"m")</f>
        <v>0</v>
      </c>
      <c r="BU24" s="5">
        <f>DATEDIF(I24,BL24,"m")</f>
        <v>0</v>
      </c>
      <c r="BV24" s="5">
        <f>DATEDIF(I24,BO24,"m")</f>
        <v>0</v>
      </c>
    </row>
    <row r="25" spans="4:74">
      <c r="D25" s="12"/>
      <c r="H25" s="5">
        <f t="shared" si="0"/>
        <v>0</v>
      </c>
      <c r="M25" s="5" t="e">
        <f t="shared" si="1"/>
        <v>#DIV/0!</v>
      </c>
      <c r="AC25" s="12"/>
      <c r="AD25" s="12"/>
      <c r="AE25" s="12"/>
      <c r="AF25" s="12"/>
      <c r="AR25" s="12"/>
      <c r="AS25" s="12"/>
      <c r="BL25" s="12"/>
      <c r="BO25" s="12"/>
      <c r="BS25" s="12"/>
      <c r="BT25" s="13">
        <f>DATEDIF(I25,BS25,"m")</f>
        <v>0</v>
      </c>
      <c r="BU25" s="5">
        <f>DATEDIF(I25,BL25,"m")</f>
        <v>0</v>
      </c>
      <c r="BV25" s="5">
        <f>DATEDIF(I25,BO25,"m")</f>
        <v>0</v>
      </c>
    </row>
    <row r="26" spans="4:74">
      <c r="D26" s="12"/>
      <c r="H26" s="5">
        <f t="shared" si="0"/>
        <v>0</v>
      </c>
      <c r="M26" s="5" t="e">
        <f t="shared" si="1"/>
        <v>#DIV/0!</v>
      </c>
      <c r="AC26" s="12"/>
      <c r="AD26" s="12"/>
      <c r="AE26" s="12"/>
      <c r="AF26" s="12"/>
      <c r="AN26" s="12"/>
      <c r="AR26" s="12"/>
      <c r="AS26" s="12"/>
      <c r="BL26" s="12"/>
      <c r="BO26" s="12"/>
      <c r="BS26" s="12"/>
      <c r="BT26" s="13">
        <f>DATEDIF(I26,BS26,"m")</f>
        <v>0</v>
      </c>
      <c r="BU26" s="5">
        <f>DATEDIF(I26,BL26,"m")</f>
        <v>0</v>
      </c>
      <c r="BV26" s="5">
        <f>DATEDIF(I26,BO26,"m")</f>
        <v>0</v>
      </c>
    </row>
    <row r="27" spans="4:74">
      <c r="D27" s="12"/>
      <c r="H27" s="5">
        <f t="shared" si="0"/>
        <v>0</v>
      </c>
      <c r="M27" s="5" t="e">
        <f t="shared" si="1"/>
        <v>#DIV/0!</v>
      </c>
      <c r="AC27" s="12"/>
      <c r="AD27" s="12"/>
      <c r="AE27" s="12"/>
      <c r="AF27" s="12"/>
      <c r="AN27" s="12"/>
      <c r="AR27" s="12"/>
      <c r="AS27" s="12"/>
      <c r="BL27" s="12"/>
      <c r="BO27" s="12"/>
      <c r="BS27" s="12"/>
      <c r="BT27" s="13">
        <f>DATEDIF(I27,BS27,"m")</f>
        <v>0</v>
      </c>
      <c r="BU27" s="5">
        <f>DATEDIF(I27,BL27,"m")</f>
        <v>0</v>
      </c>
      <c r="BV27" s="5">
        <f>DATEDIF(I27,BO27,"m")</f>
        <v>0</v>
      </c>
    </row>
    <row r="28" spans="4:74">
      <c r="D28" s="12"/>
      <c r="H28" s="5">
        <f t="shared" si="0"/>
        <v>0</v>
      </c>
      <c r="M28" s="5" t="e">
        <f t="shared" si="1"/>
        <v>#DIV/0!</v>
      </c>
      <c r="AC28" s="12"/>
      <c r="AD28" s="12"/>
      <c r="AE28" s="12"/>
      <c r="AF28" s="12"/>
      <c r="AN28" s="12"/>
      <c r="AR28" s="12"/>
      <c r="AS28" s="12"/>
      <c r="BL28" s="12"/>
      <c r="BO28" s="12"/>
      <c r="BS28" s="12"/>
      <c r="BT28" s="13">
        <f>DATEDIF(I28,BS28,"m")</f>
        <v>0</v>
      </c>
      <c r="BU28" s="5">
        <f>DATEDIF(I28,BL28,"m")</f>
        <v>0</v>
      </c>
      <c r="BV28" s="5">
        <f>DATEDIF(I28,BO28,"m")</f>
        <v>0</v>
      </c>
    </row>
    <row r="29" spans="4:74">
      <c r="D29" s="12"/>
      <c r="H29" s="5">
        <f t="shared" si="0"/>
        <v>0</v>
      </c>
      <c r="M29" s="5" t="e">
        <f t="shared" si="1"/>
        <v>#DIV/0!</v>
      </c>
      <c r="AC29" s="12"/>
      <c r="AD29" s="12"/>
      <c r="AE29" s="12"/>
      <c r="AF29" s="12"/>
      <c r="AR29" s="12"/>
      <c r="AS29" s="12"/>
      <c r="BL29" s="28"/>
      <c r="BO29" s="28"/>
      <c r="BS29" s="28"/>
      <c r="BT29" s="13">
        <f>DATEDIF(I29,BS29,"m")</f>
        <v>0</v>
      </c>
      <c r="BU29" s="5">
        <f>DATEDIF(I29,BL29,"m")</f>
        <v>0</v>
      </c>
      <c r="BV29" s="5">
        <f>DATEDIF(I29,BO29,"m")</f>
        <v>0</v>
      </c>
    </row>
    <row r="30" spans="4:74">
      <c r="D30" s="12"/>
      <c r="H30" s="5">
        <f t="shared" si="0"/>
        <v>0</v>
      </c>
      <c r="M30" s="5" t="e">
        <f t="shared" si="1"/>
        <v>#DIV/0!</v>
      </c>
      <c r="AC30" s="12"/>
      <c r="AD30" s="12"/>
      <c r="AE30" s="12"/>
      <c r="AF30" s="12"/>
      <c r="AN30" s="12"/>
      <c r="AR30" s="12"/>
      <c r="AS30" s="12"/>
      <c r="BL30" s="28"/>
      <c r="BO30" s="28"/>
      <c r="BS30" s="28"/>
      <c r="BT30" s="13">
        <f>DATEDIF(I30,BS30,"m")</f>
        <v>0</v>
      </c>
      <c r="BU30" s="5">
        <f>DATEDIF(I30,BL30,"m")</f>
        <v>0</v>
      </c>
      <c r="BV30" s="5">
        <f>DATEDIF(I30,BO30,"m")</f>
        <v>0</v>
      </c>
    </row>
    <row r="31" spans="4:74">
      <c r="D31" s="12"/>
      <c r="H31" s="5">
        <f t="shared" si="0"/>
        <v>0</v>
      </c>
      <c r="M31" s="5" t="e">
        <f t="shared" si="1"/>
        <v>#DIV/0!</v>
      </c>
      <c r="AC31" s="12"/>
      <c r="AD31" s="12"/>
      <c r="AE31" s="12"/>
      <c r="AF31" s="12"/>
      <c r="AN31" s="12"/>
      <c r="AR31" s="12"/>
      <c r="AS31" s="12"/>
      <c r="BL31" s="28"/>
      <c r="BO31" s="12"/>
      <c r="BS31" s="28"/>
      <c r="BT31" s="13">
        <f>DATEDIF(I31,BS31,"m")</f>
        <v>0</v>
      </c>
      <c r="BU31" s="5">
        <f>DATEDIF(I31,BL31,"m")</f>
        <v>0</v>
      </c>
      <c r="BV31" s="5">
        <f>DATEDIF(I31,BO31,"m")</f>
        <v>0</v>
      </c>
    </row>
    <row r="32" spans="4:74">
      <c r="D32" s="12"/>
      <c r="H32" s="5">
        <f t="shared" si="0"/>
        <v>0</v>
      </c>
      <c r="M32" s="5" t="e">
        <f t="shared" si="1"/>
        <v>#DIV/0!</v>
      </c>
      <c r="AC32" s="12"/>
      <c r="AD32" s="12"/>
      <c r="AE32" s="12"/>
      <c r="AF32" s="12"/>
      <c r="AN32" s="12"/>
      <c r="AR32" s="12"/>
      <c r="AS32" s="12"/>
      <c r="BL32" s="12"/>
      <c r="BO32" s="12"/>
      <c r="BS32" s="12"/>
      <c r="BT32" s="13">
        <f>DATEDIF(I32,BS32,"m")</f>
        <v>0</v>
      </c>
      <c r="BU32" s="5">
        <f>DATEDIF(I32,BL32,"m")</f>
        <v>0</v>
      </c>
      <c r="BV32" s="5">
        <f>DATEDIF(I32,BO32,"m")</f>
        <v>0</v>
      </c>
    </row>
    <row r="33" spans="1:75">
      <c r="D33" s="12"/>
      <c r="H33" s="5">
        <f t="shared" si="0"/>
        <v>0</v>
      </c>
      <c r="M33" s="5" t="e">
        <f t="shared" si="1"/>
        <v>#DIV/0!</v>
      </c>
      <c r="AC33" s="12"/>
      <c r="AD33" s="12"/>
      <c r="AE33" s="12"/>
      <c r="AF33" s="12"/>
      <c r="AN33" s="12"/>
      <c r="AR33" s="12"/>
      <c r="AS33" s="12"/>
      <c r="BL33" s="12"/>
      <c r="BO33" s="12"/>
      <c r="BR33" s="12"/>
      <c r="BS33" s="12"/>
      <c r="BT33" s="13">
        <f>DATEDIF(I33,BS33,"m")</f>
        <v>0</v>
      </c>
      <c r="BU33" s="5">
        <f>DATEDIF(I33,BL33,"m")</f>
        <v>0</v>
      </c>
      <c r="BV33" s="5">
        <f>DATEDIF(I33,BO33,"m")</f>
        <v>0</v>
      </c>
    </row>
    <row r="34" spans="1:75">
      <c r="D34" s="12"/>
      <c r="H34" s="5">
        <f t="shared" si="0"/>
        <v>0</v>
      </c>
      <c r="M34" s="5" t="e">
        <f t="shared" si="1"/>
        <v>#DIV/0!</v>
      </c>
      <c r="AC34" s="12"/>
      <c r="AD34" s="12"/>
      <c r="AE34" s="12"/>
      <c r="AF34" s="12"/>
      <c r="AN34" s="12"/>
      <c r="AR34" s="12"/>
      <c r="AS34" s="12"/>
      <c r="AX34" s="26"/>
      <c r="BL34" s="28"/>
      <c r="BO34" s="28"/>
      <c r="BS34" s="28"/>
      <c r="BT34" s="13">
        <f>DATEDIF(I34,BS34,"m")</f>
        <v>0</v>
      </c>
      <c r="BU34" s="5">
        <f>DATEDIF(I34,BL34,"m")</f>
        <v>0</v>
      </c>
      <c r="BV34" s="5">
        <f>DATEDIF(I34,BO34,"m")</f>
        <v>0</v>
      </c>
    </row>
    <row r="35" spans="1:75">
      <c r="D35" s="12"/>
      <c r="H35" s="5">
        <f t="shared" si="0"/>
        <v>0</v>
      </c>
      <c r="M35" s="5" t="e">
        <f t="shared" si="1"/>
        <v>#DIV/0!</v>
      </c>
      <c r="AG35" s="26"/>
      <c r="AH35" s="26"/>
      <c r="AR35" s="12"/>
      <c r="AS35" s="12"/>
      <c r="BL35" s="28"/>
      <c r="BO35" s="28"/>
      <c r="BS35" s="28"/>
      <c r="BT35" s="13">
        <f>DATEDIF(I35,BS35,"m")</f>
        <v>0</v>
      </c>
      <c r="BU35" s="5">
        <f>DATEDIF(I35,BL35,"m")</f>
        <v>0</v>
      </c>
      <c r="BV35" s="5">
        <f>DATEDIF(I35,BO35,"m")</f>
        <v>0</v>
      </c>
    </row>
    <row r="36" spans="1:75">
      <c r="D36" s="12"/>
      <c r="H36" s="5">
        <f t="shared" si="0"/>
        <v>0</v>
      </c>
      <c r="M36" s="5" t="e">
        <f t="shared" si="1"/>
        <v>#DIV/0!</v>
      </c>
      <c r="AC36" s="12"/>
      <c r="AD36" s="12"/>
      <c r="AE36" s="12"/>
      <c r="AF36" s="12"/>
      <c r="AR36" s="12"/>
      <c r="AS36" s="12"/>
      <c r="BL36" s="28"/>
      <c r="BO36" s="28"/>
      <c r="BS36" s="28"/>
      <c r="BT36" s="13">
        <f>DATEDIF(I36,BS36,"m")</f>
        <v>0</v>
      </c>
      <c r="BU36" s="5">
        <f>DATEDIF(I36,BL36,"m")</f>
        <v>0</v>
      </c>
      <c r="BV36" s="5">
        <f>DATEDIF(I36,BO36,"m")</f>
        <v>0</v>
      </c>
    </row>
    <row r="37" spans="1:75">
      <c r="D37" s="12"/>
      <c r="H37" s="5">
        <f t="shared" si="0"/>
        <v>0</v>
      </c>
      <c r="M37" s="5" t="e">
        <f t="shared" si="1"/>
        <v>#DIV/0!</v>
      </c>
      <c r="AC37" s="12"/>
      <c r="AD37" s="12"/>
      <c r="AE37" s="12"/>
      <c r="AF37" s="12"/>
      <c r="AR37" s="12"/>
      <c r="AS37" s="12"/>
      <c r="BL37" s="28"/>
      <c r="BO37" s="28"/>
      <c r="BS37" s="28"/>
      <c r="BT37" s="13">
        <f>DATEDIF(I37,BS37,"m")</f>
        <v>0</v>
      </c>
      <c r="BU37" s="5">
        <f>DATEDIF(I37,BL37,"m")</f>
        <v>0</v>
      </c>
      <c r="BV37" s="5">
        <f>DATEDIF(I37,BO37,"m")</f>
        <v>0</v>
      </c>
    </row>
    <row r="38" spans="1:75">
      <c r="D38" s="12"/>
      <c r="H38" s="5">
        <f t="shared" si="0"/>
        <v>0</v>
      </c>
      <c r="M38" s="5" t="e">
        <f t="shared" si="1"/>
        <v>#DIV/0!</v>
      </c>
      <c r="AC38" s="12"/>
      <c r="AD38" s="12"/>
      <c r="AE38" s="12"/>
      <c r="AF38" s="12"/>
      <c r="AR38" s="12"/>
      <c r="AS38" s="12"/>
      <c r="BL38" s="28"/>
      <c r="BO38" s="28"/>
      <c r="BS38" s="28"/>
      <c r="BT38" s="13">
        <f>DATEDIF(I38,BS38,"m")</f>
        <v>0</v>
      </c>
      <c r="BU38" s="5">
        <f>DATEDIF(I38,BL38,"m")</f>
        <v>0</v>
      </c>
      <c r="BV38" s="5">
        <f>DATEDIF(I38,BO38,"m")</f>
        <v>0</v>
      </c>
    </row>
    <row r="39" spans="1:75">
      <c r="D39" s="12"/>
      <c r="H39" s="5">
        <f t="shared" si="0"/>
        <v>0</v>
      </c>
      <c r="M39" s="5" t="e">
        <f t="shared" si="1"/>
        <v>#DIV/0!</v>
      </c>
      <c r="AC39" s="12"/>
      <c r="AD39" s="12"/>
      <c r="AE39" s="12"/>
      <c r="AF39" s="12"/>
      <c r="AR39" s="12"/>
      <c r="AS39" s="12"/>
      <c r="BL39" s="28"/>
      <c r="BO39" s="28"/>
      <c r="BS39" s="28"/>
      <c r="BT39" s="13">
        <f>DATEDIF(I39,BS39,"m")</f>
        <v>0</v>
      </c>
      <c r="BU39" s="5">
        <f>DATEDIF(I39,BL39,"m")</f>
        <v>0</v>
      </c>
      <c r="BV39" s="5">
        <f>DATEDIF(I39,BO39,"m")</f>
        <v>0</v>
      </c>
    </row>
    <row r="40" spans="1:75" customFormat="1">
      <c r="A40" s="32"/>
      <c r="B40" s="32"/>
      <c r="C40" s="32"/>
      <c r="D40" s="27"/>
      <c r="E40" s="32"/>
      <c r="F40" s="32"/>
      <c r="G40" s="32"/>
      <c r="H40" s="5">
        <f t="shared" si="0"/>
        <v>0</v>
      </c>
      <c r="I40" s="5"/>
      <c r="J40" s="32"/>
      <c r="K40" s="32"/>
      <c r="L40" s="32"/>
      <c r="M40" s="5" t="e">
        <f t="shared" si="1"/>
        <v>#DIV/0!</v>
      </c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27"/>
      <c r="AO40" s="32"/>
      <c r="AP40" s="32"/>
      <c r="AQ40" s="32"/>
      <c r="AR40" s="27"/>
      <c r="AS40" s="27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27"/>
      <c r="BM40" s="32"/>
      <c r="BN40" s="32"/>
      <c r="BO40" s="27"/>
      <c r="BP40" s="32"/>
      <c r="BQ40" s="32"/>
      <c r="BR40" s="32"/>
      <c r="BS40" s="27"/>
      <c r="BT40" s="13">
        <f>DATEDIF(I40,BS40,"m")</f>
        <v>0</v>
      </c>
      <c r="BU40" s="5">
        <f>DATEDIF(I40,BL40,"m")</f>
        <v>0</v>
      </c>
      <c r="BV40" s="5">
        <f>DATEDIF(I40,BO40,"m")</f>
        <v>0</v>
      </c>
      <c r="BW40" s="32"/>
    </row>
    <row r="41" spans="1:75">
      <c r="D41" s="12"/>
      <c r="H41" s="5">
        <f t="shared" si="0"/>
        <v>0</v>
      </c>
      <c r="M41" s="5" t="e">
        <f t="shared" si="1"/>
        <v>#DIV/0!</v>
      </c>
      <c r="AC41" s="12"/>
      <c r="AD41" s="12"/>
      <c r="AE41" s="12"/>
      <c r="AF41" s="12"/>
      <c r="AN41" s="12"/>
      <c r="AR41" s="12"/>
      <c r="AS41" s="12"/>
      <c r="AU41" s="32"/>
      <c r="BL41" s="12"/>
      <c r="BO41" s="12"/>
      <c r="BS41" s="12"/>
      <c r="BT41" s="13">
        <f>DATEDIF(I41,BS41,"m")</f>
        <v>0</v>
      </c>
      <c r="BU41" s="5">
        <f>DATEDIF(I41,BL41,"m")</f>
        <v>0</v>
      </c>
      <c r="BV41" s="5">
        <f>DATEDIF(I41,BO41,"m")</f>
        <v>0</v>
      </c>
    </row>
    <row r="42" spans="1:75">
      <c r="H42" s="5">
        <f t="shared" si="0"/>
        <v>0</v>
      </c>
      <c r="M42" s="5" t="e">
        <f t="shared" si="1"/>
        <v>#DIV/0!</v>
      </c>
      <c r="AC42" s="12"/>
      <c r="AD42" s="12"/>
      <c r="AE42" s="12"/>
      <c r="AF42" s="12"/>
      <c r="AR42" s="12"/>
      <c r="AS42" s="12"/>
      <c r="AU42" s="32"/>
      <c r="BL42" s="28"/>
      <c r="BO42" s="28"/>
      <c r="BS42" s="28"/>
      <c r="BT42" s="13">
        <f>DATEDIF(I42,BS42,"m")</f>
        <v>0</v>
      </c>
      <c r="BU42" s="5">
        <f>DATEDIF(I42,BL42,"m")</f>
        <v>0</v>
      </c>
      <c r="BV42" s="5">
        <f>DATEDIF(I42,BO42,"m")</f>
        <v>0</v>
      </c>
    </row>
    <row r="43" spans="1:75">
      <c r="D43" s="12"/>
      <c r="H43" s="5">
        <f t="shared" si="0"/>
        <v>0</v>
      </c>
      <c r="M43" s="5" t="e">
        <f t="shared" si="1"/>
        <v>#DIV/0!</v>
      </c>
      <c r="AC43" s="12"/>
      <c r="AD43" s="12"/>
      <c r="AE43" s="12"/>
      <c r="AF43" s="12"/>
      <c r="AN43" s="12"/>
      <c r="AR43" s="12"/>
      <c r="AS43" s="12"/>
      <c r="AU43" s="32"/>
      <c r="BL43" s="28"/>
      <c r="BO43" s="28"/>
      <c r="BS43" s="28"/>
      <c r="BT43" s="13">
        <f>DATEDIF(I43,BS43,"m")</f>
        <v>0</v>
      </c>
      <c r="BU43" s="5">
        <f>DATEDIF(I43,BL43,"m")</f>
        <v>0</v>
      </c>
      <c r="BV43" s="5">
        <f>DATEDIF(I43,BO43,"m")</f>
        <v>0</v>
      </c>
    </row>
    <row r="44" spans="1:75">
      <c r="D44" s="12"/>
      <c r="H44" s="5">
        <f t="shared" si="0"/>
        <v>0</v>
      </c>
      <c r="M44" s="5" t="e">
        <f t="shared" si="1"/>
        <v>#DIV/0!</v>
      </c>
      <c r="AC44" s="12"/>
      <c r="AD44" s="12"/>
      <c r="AE44" s="12"/>
      <c r="AF44" s="12"/>
      <c r="AR44" s="12"/>
      <c r="AS44" s="12"/>
      <c r="AU44" s="32"/>
      <c r="BL44" s="28"/>
      <c r="BO44" s="28"/>
      <c r="BS44" s="28"/>
      <c r="BT44" s="13">
        <f>DATEDIF(I44,BS44,"m")</f>
        <v>0</v>
      </c>
      <c r="BU44" s="5">
        <f>DATEDIF(I44,BL44,"m")</f>
        <v>0</v>
      </c>
      <c r="BV44" s="5">
        <f>DATEDIF(I44,BO44,"m")</f>
        <v>0</v>
      </c>
    </row>
    <row r="45" spans="1:75">
      <c r="D45" s="12"/>
      <c r="H45" s="5">
        <f t="shared" si="0"/>
        <v>0</v>
      </c>
      <c r="M45" s="5" t="e">
        <f t="shared" si="1"/>
        <v>#DIV/0!</v>
      </c>
      <c r="AC45" s="12"/>
      <c r="AD45" s="12"/>
      <c r="AE45" s="12"/>
      <c r="AF45" s="12"/>
      <c r="AG45" s="26"/>
      <c r="AH45" s="26"/>
      <c r="AR45" s="12"/>
      <c r="AS45" s="12"/>
      <c r="AU45" s="32"/>
      <c r="BL45" s="28"/>
      <c r="BO45" s="28"/>
      <c r="BS45" s="28"/>
      <c r="BT45" s="13">
        <f>DATEDIF(I45,BS45,"m")</f>
        <v>0</v>
      </c>
      <c r="BU45" s="5">
        <f>DATEDIF(I45,BL45,"m")</f>
        <v>0</v>
      </c>
      <c r="BV45" s="5">
        <f>DATEDIF(I45,BO45,"m")</f>
        <v>0</v>
      </c>
    </row>
    <row r="46" spans="1:75" customFormat="1">
      <c r="A46" s="32"/>
      <c r="B46" s="32"/>
      <c r="C46" s="32"/>
      <c r="D46" s="27"/>
      <c r="E46" s="32"/>
      <c r="F46" s="32"/>
      <c r="G46" s="32"/>
      <c r="H46" s="5">
        <f t="shared" si="0"/>
        <v>0</v>
      </c>
      <c r="I46" s="5"/>
      <c r="J46" s="32"/>
      <c r="K46" s="32"/>
      <c r="L46" s="32"/>
      <c r="M46" s="5" t="e">
        <f t="shared" si="1"/>
        <v>#DIV/0!</v>
      </c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27"/>
      <c r="AD46" s="27"/>
      <c r="AE46" s="27"/>
      <c r="AF46" s="27"/>
      <c r="AG46" s="32"/>
      <c r="AH46" s="32"/>
      <c r="AI46" s="32"/>
      <c r="AJ46" s="32"/>
      <c r="AK46" s="32"/>
      <c r="AL46" s="32"/>
      <c r="AM46" s="32"/>
      <c r="AN46" s="27"/>
      <c r="AO46" s="32"/>
      <c r="AP46" s="32"/>
      <c r="AQ46" s="32"/>
      <c r="AR46" s="27"/>
      <c r="AS46" s="27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27"/>
      <c r="BM46" s="32"/>
      <c r="BN46" s="32"/>
      <c r="BO46" s="27"/>
      <c r="BP46" s="32"/>
      <c r="BQ46" s="32"/>
      <c r="BR46" s="32"/>
      <c r="BS46" s="27"/>
      <c r="BT46" s="13">
        <f>DATEDIF(I46,BS46,"m")</f>
        <v>0</v>
      </c>
      <c r="BU46" s="5">
        <f>DATEDIF(I46,BL46,"m")</f>
        <v>0</v>
      </c>
      <c r="BV46" s="5">
        <f>DATEDIF(I46,BO46,"m")</f>
        <v>0</v>
      </c>
      <c r="BW46" s="32"/>
    </row>
    <row r="47" spans="1:75" customFormat="1">
      <c r="A47" s="32"/>
      <c r="B47" s="32"/>
      <c r="C47" s="32"/>
      <c r="D47" s="27"/>
      <c r="E47" s="32"/>
      <c r="F47" s="32"/>
      <c r="G47" s="32"/>
      <c r="H47" s="5">
        <f t="shared" si="0"/>
        <v>0</v>
      </c>
      <c r="I47" s="5"/>
      <c r="J47" s="32"/>
      <c r="K47" s="32"/>
      <c r="L47" s="32"/>
      <c r="M47" s="5" t="e">
        <f t="shared" si="1"/>
        <v>#DIV/0!</v>
      </c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27"/>
      <c r="AD47" s="27"/>
      <c r="AE47" s="27"/>
      <c r="AF47" s="27"/>
      <c r="AG47" s="32"/>
      <c r="AH47" s="32"/>
      <c r="AI47" s="32"/>
      <c r="AJ47" s="32"/>
      <c r="AK47" s="32"/>
      <c r="AL47" s="32"/>
      <c r="AM47" s="32"/>
      <c r="AN47" s="27"/>
      <c r="AO47" s="32"/>
      <c r="AP47" s="32"/>
      <c r="AQ47" s="32"/>
      <c r="AR47" s="27"/>
      <c r="AS47" s="27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27"/>
      <c r="BM47" s="32"/>
      <c r="BN47" s="32"/>
      <c r="BO47" s="27"/>
      <c r="BP47" s="32"/>
      <c r="BQ47" s="32"/>
      <c r="BR47" s="32"/>
      <c r="BS47" s="27"/>
      <c r="BT47" s="13">
        <f>DATEDIF(I47,BS47,"m")</f>
        <v>0</v>
      </c>
      <c r="BU47" s="5">
        <f>DATEDIF(I47,BL47,"m")</f>
        <v>0</v>
      </c>
      <c r="BV47" s="5">
        <f>DATEDIF(I47,BO47,"m")</f>
        <v>0</v>
      </c>
      <c r="BW47" s="32"/>
    </row>
    <row r="48" spans="1:75" customFormat="1">
      <c r="A48" s="32"/>
      <c r="B48" s="32"/>
      <c r="C48" s="32"/>
      <c r="D48" s="27"/>
      <c r="E48" s="32"/>
      <c r="F48" s="32"/>
      <c r="G48" s="32"/>
      <c r="H48" s="5">
        <f t="shared" si="0"/>
        <v>0</v>
      </c>
      <c r="I48" s="5"/>
      <c r="J48" s="32"/>
      <c r="K48" s="32"/>
      <c r="L48" s="32"/>
      <c r="M48" s="5" t="e">
        <f t="shared" si="1"/>
        <v>#DIV/0!</v>
      </c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27"/>
      <c r="AD48" s="27"/>
      <c r="AE48" s="27"/>
      <c r="AF48" s="27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27"/>
      <c r="AS48" s="27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27"/>
      <c r="BM48" s="32"/>
      <c r="BN48" s="32"/>
      <c r="BO48" s="27"/>
      <c r="BP48" s="32"/>
      <c r="BQ48" s="32"/>
      <c r="BR48" s="32"/>
      <c r="BS48" s="27"/>
      <c r="BT48" s="13">
        <f>DATEDIF(I48,BS48,"m")</f>
        <v>0</v>
      </c>
      <c r="BU48" s="5">
        <f>DATEDIF(I48,BL48,"m")</f>
        <v>0</v>
      </c>
      <c r="BV48" s="5">
        <f>DATEDIF(I48,BO48,"m")</f>
        <v>0</v>
      </c>
      <c r="BW48" s="32"/>
    </row>
    <row r="49" spans="1:75" customFormat="1">
      <c r="A49" s="32"/>
      <c r="B49" s="32"/>
      <c r="C49" s="32"/>
      <c r="D49" s="27"/>
      <c r="E49" s="32"/>
      <c r="F49" s="32"/>
      <c r="G49" s="32"/>
      <c r="H49" s="5">
        <f t="shared" si="0"/>
        <v>0</v>
      </c>
      <c r="I49" s="5"/>
      <c r="J49" s="32"/>
      <c r="K49" s="32"/>
      <c r="L49" s="32"/>
      <c r="M49" s="5" t="e">
        <f t="shared" si="1"/>
        <v>#DIV/0!</v>
      </c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27"/>
      <c r="AD49" s="27"/>
      <c r="AE49" s="27"/>
      <c r="AF49" s="27"/>
      <c r="AG49" s="32"/>
      <c r="AH49" s="32"/>
      <c r="AI49" s="32"/>
      <c r="AJ49" s="32"/>
      <c r="AK49" s="32"/>
      <c r="AL49" s="32"/>
      <c r="AM49" s="32"/>
      <c r="AN49" s="27"/>
      <c r="AO49" s="32"/>
      <c r="AP49" s="32"/>
      <c r="AQ49" s="32"/>
      <c r="AR49" s="27"/>
      <c r="AS49" s="27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27"/>
      <c r="BM49" s="32"/>
      <c r="BN49" s="32"/>
      <c r="BO49" s="27"/>
      <c r="BP49" s="32"/>
      <c r="BQ49" s="32"/>
      <c r="BR49" s="32"/>
      <c r="BS49" s="27"/>
      <c r="BT49" s="13">
        <f>DATEDIF(I49,BS49,"m")</f>
        <v>0</v>
      </c>
      <c r="BU49" s="5">
        <f>DATEDIF(I49,BL49,"m")</f>
        <v>0</v>
      </c>
      <c r="BV49" s="5">
        <f>DATEDIF(I49,BO49,"m")</f>
        <v>0</v>
      </c>
      <c r="BW49" s="32"/>
    </row>
    <row r="50" spans="1:75" customFormat="1">
      <c r="A50" s="32"/>
      <c r="B50" s="32"/>
      <c r="C50" s="32"/>
      <c r="D50" s="27"/>
      <c r="E50" s="32"/>
      <c r="F50" s="32"/>
      <c r="G50" s="32"/>
      <c r="H50" s="5">
        <f t="shared" si="0"/>
        <v>0</v>
      </c>
      <c r="I50" s="5"/>
      <c r="J50" s="32"/>
      <c r="K50" s="32"/>
      <c r="L50" s="32"/>
      <c r="M50" s="5" t="e">
        <f t="shared" si="1"/>
        <v>#DIV/0!</v>
      </c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27"/>
      <c r="AD50" s="27"/>
      <c r="AE50" s="27"/>
      <c r="AF50" s="27"/>
      <c r="AG50" s="32"/>
      <c r="AH50" s="32"/>
      <c r="AI50" s="32"/>
      <c r="AJ50" s="32"/>
      <c r="AK50" s="32"/>
      <c r="AL50" s="32"/>
      <c r="AM50" s="32"/>
      <c r="AN50" s="27"/>
      <c r="AO50" s="32"/>
      <c r="AP50" s="32"/>
      <c r="AQ50" s="32"/>
      <c r="AR50" s="27"/>
      <c r="AS50" s="27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27"/>
      <c r="BM50" s="32"/>
      <c r="BN50" s="32"/>
      <c r="BO50" s="27"/>
      <c r="BP50" s="32"/>
      <c r="BQ50" s="32"/>
      <c r="BR50" s="32"/>
      <c r="BS50" s="27"/>
      <c r="BT50" s="13">
        <f>DATEDIF(I50,BS50,"m")</f>
        <v>0</v>
      </c>
      <c r="BU50" s="5">
        <f>DATEDIF(I50,BL50,"m")</f>
        <v>0</v>
      </c>
      <c r="BV50" s="5">
        <f>DATEDIF(I50,BO50,"m")</f>
        <v>0</v>
      </c>
      <c r="BW50" s="32"/>
    </row>
    <row r="51" spans="1:75" customFormat="1">
      <c r="A51" s="32"/>
      <c r="B51" s="32"/>
      <c r="C51" s="32"/>
      <c r="D51" s="27"/>
      <c r="E51" s="32"/>
      <c r="F51" s="32"/>
      <c r="G51" s="32"/>
      <c r="H51" s="5">
        <f t="shared" si="0"/>
        <v>0</v>
      </c>
      <c r="I51" s="5"/>
      <c r="J51" s="32"/>
      <c r="K51" s="32"/>
      <c r="L51" s="32"/>
      <c r="M51" s="5" t="e">
        <f t="shared" si="1"/>
        <v>#DIV/0!</v>
      </c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27"/>
      <c r="AD51" s="27"/>
      <c r="AE51" s="27"/>
      <c r="AF51" s="27"/>
      <c r="AG51" s="32"/>
      <c r="AH51" s="32"/>
      <c r="AI51" s="32"/>
      <c r="AJ51" s="32"/>
      <c r="AK51" s="32"/>
      <c r="AL51" s="32"/>
      <c r="AM51" s="32"/>
      <c r="AN51" s="27"/>
      <c r="AO51" s="32"/>
      <c r="AP51" s="32"/>
      <c r="AQ51" s="32"/>
      <c r="AR51" s="27"/>
      <c r="AS51" s="27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27"/>
      <c r="BM51" s="32"/>
      <c r="BN51" s="32"/>
      <c r="BO51" s="27"/>
      <c r="BP51" s="32"/>
      <c r="BQ51" s="34"/>
      <c r="BR51" s="32"/>
      <c r="BS51" s="27"/>
      <c r="BT51" s="13">
        <f>DATEDIF(I51,BS51,"m")</f>
        <v>0</v>
      </c>
      <c r="BU51" s="5">
        <f>DATEDIF(I51,BL51,"m")</f>
        <v>0</v>
      </c>
      <c r="BV51" s="5">
        <f>DATEDIF(I51,BO51,"m")</f>
        <v>0</v>
      </c>
      <c r="BW51" s="32"/>
    </row>
    <row r="52" spans="1:75" customFormat="1">
      <c r="A52" s="32"/>
      <c r="B52" s="32"/>
      <c r="C52" s="32"/>
      <c r="D52" s="27"/>
      <c r="E52" s="32"/>
      <c r="F52" s="32"/>
      <c r="G52" s="32"/>
      <c r="H52" s="5">
        <f t="shared" si="0"/>
        <v>0</v>
      </c>
      <c r="I52" s="5"/>
      <c r="J52" s="32"/>
      <c r="K52" s="32"/>
      <c r="L52" s="32"/>
      <c r="M52" s="5" t="e">
        <f t="shared" si="1"/>
        <v>#DIV/0!</v>
      </c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27"/>
      <c r="AD52" s="27"/>
      <c r="AE52" s="27"/>
      <c r="AF52" s="27"/>
      <c r="AG52" s="32"/>
      <c r="AH52" s="32"/>
      <c r="AI52" s="32"/>
      <c r="AJ52" s="32"/>
      <c r="AK52" s="32"/>
      <c r="AL52" s="32"/>
      <c r="AM52" s="32"/>
      <c r="AN52" s="27"/>
      <c r="AO52" s="32"/>
      <c r="AP52" s="32"/>
      <c r="AQ52" s="32"/>
      <c r="AR52" s="27"/>
      <c r="AS52" s="27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27"/>
      <c r="BM52" s="32"/>
      <c r="BN52" s="32"/>
      <c r="BO52" s="27"/>
      <c r="BP52" s="32"/>
      <c r="BQ52" s="32"/>
      <c r="BR52" s="32"/>
      <c r="BS52" s="27"/>
      <c r="BT52" s="13">
        <f>DATEDIF(I52,BS52,"m")</f>
        <v>0</v>
      </c>
      <c r="BU52" s="5">
        <f>DATEDIF(I52,BL52,"m")</f>
        <v>0</v>
      </c>
      <c r="BV52" s="5">
        <f>DATEDIF(I52,BO52,"m")</f>
        <v>0</v>
      </c>
      <c r="BW52" s="32"/>
    </row>
    <row r="53" spans="1:75" customFormat="1">
      <c r="A53" s="32"/>
      <c r="B53" s="32"/>
      <c r="C53" s="32"/>
      <c r="D53" s="27"/>
      <c r="E53" s="32"/>
      <c r="F53" s="32"/>
      <c r="G53" s="32"/>
      <c r="H53" s="5">
        <f t="shared" si="0"/>
        <v>0</v>
      </c>
      <c r="I53" s="5"/>
      <c r="J53" s="32"/>
      <c r="K53" s="32"/>
      <c r="L53" s="32"/>
      <c r="M53" s="5" t="e">
        <f t="shared" si="1"/>
        <v>#DIV/0!</v>
      </c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27"/>
      <c r="AD53" s="27"/>
      <c r="AE53" s="27"/>
      <c r="AF53" s="27"/>
      <c r="AG53" s="32"/>
      <c r="AH53" s="32"/>
      <c r="AI53" s="32"/>
      <c r="AJ53" s="32"/>
      <c r="AK53" s="32"/>
      <c r="AL53" s="32"/>
      <c r="AM53" s="32"/>
      <c r="AN53" s="27"/>
      <c r="AO53" s="32"/>
      <c r="AP53" s="32"/>
      <c r="AQ53" s="32"/>
      <c r="AR53" s="27"/>
      <c r="AS53" s="27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27"/>
      <c r="BM53" s="32"/>
      <c r="BN53" s="32"/>
      <c r="BO53" s="27"/>
      <c r="BP53" s="32"/>
      <c r="BQ53" s="32"/>
      <c r="BR53" s="32"/>
      <c r="BS53" s="27"/>
      <c r="BT53" s="13">
        <f>DATEDIF(I53,BS53,"m")</f>
        <v>0</v>
      </c>
      <c r="BU53" s="5">
        <f>DATEDIF(I53,BL53,"m")</f>
        <v>0</v>
      </c>
      <c r="BV53" s="5">
        <f>DATEDIF(I53,BO53,"m")</f>
        <v>0</v>
      </c>
      <c r="BW53" s="32"/>
    </row>
    <row r="54" spans="1:75" customFormat="1">
      <c r="A54" s="32"/>
      <c r="B54" s="32"/>
      <c r="C54" s="32"/>
      <c r="D54" s="27"/>
      <c r="E54" s="32"/>
      <c r="F54" s="32"/>
      <c r="G54" s="32"/>
      <c r="H54" s="5">
        <f t="shared" si="0"/>
        <v>0</v>
      </c>
      <c r="I54" s="5"/>
      <c r="J54" s="32"/>
      <c r="K54" s="32"/>
      <c r="L54" s="32"/>
      <c r="M54" s="5" t="e">
        <f t="shared" si="1"/>
        <v>#DIV/0!</v>
      </c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27"/>
      <c r="AD54" s="27"/>
      <c r="AE54" s="27"/>
      <c r="AF54" s="27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27"/>
      <c r="AS54" s="27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27"/>
      <c r="BM54" s="32"/>
      <c r="BN54" s="32"/>
      <c r="BO54" s="27"/>
      <c r="BP54" s="32"/>
      <c r="BQ54" s="32"/>
      <c r="BR54" s="32"/>
      <c r="BS54" s="27"/>
      <c r="BT54" s="13">
        <f>DATEDIF(I54,BS54,"m")</f>
        <v>0</v>
      </c>
      <c r="BU54" s="5">
        <f>DATEDIF(I54,BL54,"m")</f>
        <v>0</v>
      </c>
      <c r="BV54" s="5">
        <f>DATEDIF(I54,BO54,"m")</f>
        <v>0</v>
      </c>
      <c r="BW54" s="32"/>
    </row>
    <row r="55" spans="1:75" customFormat="1">
      <c r="A55" s="32"/>
      <c r="B55" s="32"/>
      <c r="C55" s="32"/>
      <c r="D55" s="27"/>
      <c r="E55" s="32"/>
      <c r="F55" s="32"/>
      <c r="G55" s="32"/>
      <c r="H55" s="5">
        <f t="shared" si="0"/>
        <v>0</v>
      </c>
      <c r="I55" s="5"/>
      <c r="J55" s="32"/>
      <c r="K55" s="32"/>
      <c r="L55" s="32"/>
      <c r="M55" s="5" t="e">
        <f t="shared" si="1"/>
        <v>#DIV/0!</v>
      </c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27"/>
      <c r="AD55" s="27"/>
      <c r="AE55" s="27"/>
      <c r="AF55" s="27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27"/>
      <c r="AS55" s="27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27"/>
      <c r="BM55" s="32"/>
      <c r="BN55" s="32"/>
      <c r="BO55" s="27"/>
      <c r="BP55" s="32"/>
      <c r="BQ55" s="32"/>
      <c r="BR55" s="32"/>
      <c r="BS55" s="27"/>
      <c r="BT55" s="13">
        <f>DATEDIF(I55,BS55,"m")</f>
        <v>0</v>
      </c>
      <c r="BU55" s="5">
        <f>DATEDIF(I55,BL55,"m")</f>
        <v>0</v>
      </c>
      <c r="BV55" s="5">
        <f>DATEDIF(I55,BO55,"m")</f>
        <v>0</v>
      </c>
      <c r="BW55" s="32"/>
    </row>
    <row r="56" spans="1:75" customFormat="1">
      <c r="A56" s="32"/>
      <c r="B56" s="32"/>
      <c r="C56" s="32"/>
      <c r="D56" s="27"/>
      <c r="E56" s="32"/>
      <c r="F56" s="32"/>
      <c r="G56" s="32"/>
      <c r="H56" s="5">
        <f t="shared" si="0"/>
        <v>0</v>
      </c>
      <c r="I56" s="5"/>
      <c r="J56" s="32"/>
      <c r="K56" s="32"/>
      <c r="L56" s="32"/>
      <c r="M56" s="5" t="e">
        <f t="shared" si="1"/>
        <v>#DIV/0!</v>
      </c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27"/>
      <c r="AS56" s="27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27"/>
      <c r="BM56" s="32"/>
      <c r="BN56" s="32"/>
      <c r="BO56" s="27"/>
      <c r="BP56" s="32"/>
      <c r="BQ56" s="32"/>
      <c r="BR56" s="32"/>
      <c r="BS56" s="27"/>
      <c r="BT56" s="13">
        <f>DATEDIF(I56,BS56,"m")</f>
        <v>0</v>
      </c>
      <c r="BU56" s="5">
        <f>DATEDIF(I56,BL56,"m")</f>
        <v>0</v>
      </c>
      <c r="BV56" s="5">
        <f>DATEDIF(I56,BO56,"m")</f>
        <v>0</v>
      </c>
      <c r="BW56" s="32"/>
    </row>
    <row r="57" spans="1:75" customFormat="1">
      <c r="A57" s="32"/>
      <c r="B57" s="32"/>
      <c r="C57" s="32"/>
      <c r="D57" s="27"/>
      <c r="E57" s="32"/>
      <c r="F57" s="32"/>
      <c r="G57" s="32"/>
      <c r="H57" s="5">
        <f t="shared" si="0"/>
        <v>0</v>
      </c>
      <c r="I57" s="5"/>
      <c r="J57" s="32"/>
      <c r="K57" s="32"/>
      <c r="L57" s="32"/>
      <c r="M57" s="5" t="e">
        <f t="shared" si="1"/>
        <v>#DIV/0!</v>
      </c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27"/>
      <c r="AO57" s="32"/>
      <c r="AP57" s="32"/>
      <c r="AQ57" s="32"/>
      <c r="AR57" s="27"/>
      <c r="AS57" s="27"/>
      <c r="AT57" s="32"/>
      <c r="AU57" s="32"/>
      <c r="AV57" s="32"/>
      <c r="AW57" s="32"/>
      <c r="AX57" s="32"/>
      <c r="AY57" s="32"/>
      <c r="AZ57" s="32"/>
      <c r="BA57" s="39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27"/>
      <c r="BM57" s="32"/>
      <c r="BN57" s="32"/>
      <c r="BO57" s="27"/>
      <c r="BP57" s="32"/>
      <c r="BQ57" s="32"/>
      <c r="BR57" s="32"/>
      <c r="BS57" s="28"/>
      <c r="BT57" s="13">
        <f>DATEDIF(I57,BS57,"m")</f>
        <v>0</v>
      </c>
      <c r="BU57" s="5">
        <f>DATEDIF(I57,BL57,"m")</f>
        <v>0</v>
      </c>
      <c r="BV57" s="5">
        <f>DATEDIF(I57,BO57,"m")</f>
        <v>0</v>
      </c>
      <c r="BW57" s="32"/>
    </row>
    <row r="58" spans="1:75" customFormat="1">
      <c r="A58" s="32"/>
      <c r="B58" s="32"/>
      <c r="C58" s="32"/>
      <c r="D58" s="27"/>
      <c r="E58" s="32"/>
      <c r="F58" s="32"/>
      <c r="G58" s="32"/>
      <c r="H58" s="5">
        <f t="shared" si="0"/>
        <v>0</v>
      </c>
      <c r="I58" s="5"/>
      <c r="J58" s="32"/>
      <c r="K58" s="32"/>
      <c r="L58" s="32"/>
      <c r="M58" s="5" t="e">
        <f t="shared" si="1"/>
        <v>#DIV/0!</v>
      </c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27"/>
      <c r="AS58" s="27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27"/>
      <c r="BM58" s="32"/>
      <c r="BN58" s="32"/>
      <c r="BO58" s="27"/>
      <c r="BP58" s="32"/>
      <c r="BQ58" s="32"/>
      <c r="BR58" s="32"/>
      <c r="BS58" s="27"/>
      <c r="BT58" s="13">
        <f>DATEDIF(I58,BS58,"m")</f>
        <v>0</v>
      </c>
      <c r="BU58" s="5">
        <f>DATEDIF(I58,BL58,"m")</f>
        <v>0</v>
      </c>
      <c r="BV58" s="5">
        <f>DATEDIF(I58,BO58,"m")</f>
        <v>0</v>
      </c>
      <c r="BW58" s="32"/>
    </row>
    <row r="59" spans="1:75" customFormat="1">
      <c r="A59" s="32"/>
      <c r="B59" s="32"/>
      <c r="C59" s="32"/>
      <c r="D59" s="27"/>
      <c r="E59" s="32"/>
      <c r="F59" s="32"/>
      <c r="G59" s="32"/>
      <c r="H59" s="5">
        <f t="shared" si="0"/>
        <v>0</v>
      </c>
      <c r="I59" s="5"/>
      <c r="J59" s="32"/>
      <c r="K59" s="32"/>
      <c r="L59" s="32"/>
      <c r="M59" s="5" t="e">
        <f t="shared" si="1"/>
        <v>#DIV/0!</v>
      </c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27"/>
      <c r="AS59" s="27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27"/>
      <c r="BM59" s="32"/>
      <c r="BN59" s="32"/>
      <c r="BO59" s="27"/>
      <c r="BP59" s="32"/>
      <c r="BQ59" s="32"/>
      <c r="BR59" s="32"/>
      <c r="BS59" s="27"/>
      <c r="BT59" s="13">
        <f>DATEDIF(I59,BS59,"m")</f>
        <v>0</v>
      </c>
      <c r="BU59" s="5">
        <f>DATEDIF(I59,BL59,"m")</f>
        <v>0</v>
      </c>
      <c r="BV59" s="5">
        <f>DATEDIF(I59,BO59,"m")</f>
        <v>0</v>
      </c>
      <c r="BW59" s="32"/>
    </row>
    <row r="60" spans="1:75" s="51" customFormat="1">
      <c r="A60" s="48"/>
      <c r="B60" s="48"/>
      <c r="C60" s="48"/>
      <c r="D60" s="49"/>
      <c r="E60" s="48"/>
      <c r="F60" s="48"/>
      <c r="G60" s="48"/>
      <c r="H60" s="5">
        <f t="shared" si="0"/>
        <v>0</v>
      </c>
      <c r="I60" s="5"/>
      <c r="J60" s="48"/>
      <c r="K60" s="48"/>
      <c r="L60" s="48"/>
      <c r="M60" s="5" t="e">
        <f t="shared" si="1"/>
        <v>#DIV/0!</v>
      </c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9"/>
      <c r="AS60" s="49"/>
      <c r="AT60" s="48"/>
      <c r="AU60" s="32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9"/>
      <c r="BM60" s="48"/>
      <c r="BN60" s="48"/>
      <c r="BO60" s="49"/>
      <c r="BP60" s="48"/>
      <c r="BQ60" s="48"/>
      <c r="BR60" s="48"/>
      <c r="BS60" s="49"/>
      <c r="BT60" s="13">
        <f>DATEDIF(I60,BS60,"m")</f>
        <v>0</v>
      </c>
      <c r="BU60" s="5">
        <f>DATEDIF(I60,BL60,"m")</f>
        <v>0</v>
      </c>
      <c r="BV60" s="5">
        <f>DATEDIF(I60,BO60,"m")</f>
        <v>0</v>
      </c>
      <c r="BW60" s="48"/>
    </row>
    <row r="61" spans="1:75" customFormat="1">
      <c r="A61" s="32"/>
      <c r="B61" s="32"/>
      <c r="C61" s="32"/>
      <c r="D61" s="27"/>
      <c r="E61" s="32"/>
      <c r="F61" s="32"/>
      <c r="G61" s="32"/>
      <c r="H61" s="5">
        <f t="shared" si="0"/>
        <v>0</v>
      </c>
      <c r="I61" s="5"/>
      <c r="J61" s="32"/>
      <c r="K61" s="32"/>
      <c r="L61" s="32"/>
      <c r="M61" s="5" t="e">
        <f t="shared" si="1"/>
        <v>#DIV/0!</v>
      </c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27"/>
      <c r="BM61" s="32"/>
      <c r="BN61" s="32"/>
      <c r="BO61" s="28"/>
      <c r="BP61" s="32"/>
      <c r="BQ61" s="32"/>
      <c r="BR61" s="32"/>
      <c r="BS61" s="27"/>
      <c r="BT61" s="13">
        <f>DATEDIF(I61,BS61,"m")</f>
        <v>0</v>
      </c>
      <c r="BU61" s="5">
        <f>DATEDIF(I61,BL61,"m")</f>
        <v>0</v>
      </c>
      <c r="BV61" s="5">
        <f>DATEDIF(I61,BO61,"m")</f>
        <v>0</v>
      </c>
      <c r="BW61" s="32"/>
    </row>
    <row r="62" spans="1:75" customFormat="1">
      <c r="A62" s="32"/>
      <c r="B62" s="32"/>
      <c r="C62" s="32"/>
      <c r="D62" s="27"/>
      <c r="E62" s="32"/>
      <c r="F62" s="32"/>
      <c r="G62" s="32"/>
      <c r="H62" s="5">
        <f t="shared" si="0"/>
        <v>0</v>
      </c>
      <c r="I62" s="5"/>
      <c r="J62" s="32"/>
      <c r="K62" s="32"/>
      <c r="L62" s="32"/>
      <c r="M62" s="5" t="e">
        <f t="shared" si="1"/>
        <v>#DIV/0!</v>
      </c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27"/>
      <c r="BM62" s="32"/>
      <c r="BN62" s="32"/>
      <c r="BO62" s="27"/>
      <c r="BP62" s="32"/>
      <c r="BQ62" s="32"/>
      <c r="BR62" s="32"/>
      <c r="BS62" s="27"/>
      <c r="BT62" s="13">
        <f>DATEDIF(I62,BS62,"m")</f>
        <v>0</v>
      </c>
      <c r="BU62" s="5">
        <f>DATEDIF(I62,BL62,"m")</f>
        <v>0</v>
      </c>
      <c r="BV62" s="5">
        <f>DATEDIF(I62,BO62,"m")</f>
        <v>0</v>
      </c>
      <c r="BW62" s="32"/>
    </row>
    <row r="63" spans="1:75" customFormat="1">
      <c r="A63" s="32"/>
      <c r="B63" s="32"/>
      <c r="C63" s="32"/>
      <c r="D63" s="27"/>
      <c r="E63" s="32"/>
      <c r="F63" s="32"/>
      <c r="G63" s="32"/>
      <c r="H63" s="5">
        <f t="shared" si="0"/>
        <v>0</v>
      </c>
      <c r="I63" s="5"/>
      <c r="J63" s="32"/>
      <c r="K63" s="32"/>
      <c r="L63" s="32"/>
      <c r="M63" s="5" t="e">
        <f t="shared" si="1"/>
        <v>#DIV/0!</v>
      </c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27"/>
      <c r="AS63" s="27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27"/>
      <c r="BM63" s="32"/>
      <c r="BN63" s="32"/>
      <c r="BO63" s="28"/>
      <c r="BP63" s="32"/>
      <c r="BQ63" s="32"/>
      <c r="BR63" s="32"/>
      <c r="BS63" s="28"/>
      <c r="BT63" s="13">
        <f>DATEDIF(I63,BS63,"m")</f>
        <v>0</v>
      </c>
      <c r="BU63" s="5">
        <f>DATEDIF(I63,BL63,"m")</f>
        <v>0</v>
      </c>
      <c r="BV63" s="5">
        <f>DATEDIF(I63,BO63,"m")</f>
        <v>0</v>
      </c>
      <c r="BW63" s="32"/>
    </row>
    <row r="64" spans="1:75" customFormat="1">
      <c r="A64" s="32"/>
      <c r="B64" s="32"/>
      <c r="C64" s="32"/>
      <c r="D64" s="27"/>
      <c r="E64" s="32"/>
      <c r="F64" s="32"/>
      <c r="G64" s="32"/>
      <c r="H64" s="5">
        <f t="shared" si="0"/>
        <v>0</v>
      </c>
      <c r="I64" s="5"/>
      <c r="J64" s="32"/>
      <c r="K64" s="32"/>
      <c r="L64" s="32"/>
      <c r="M64" s="5" t="e">
        <f t="shared" si="1"/>
        <v>#DIV/0!</v>
      </c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27"/>
      <c r="AS64" s="27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27"/>
      <c r="BM64" s="32"/>
      <c r="BN64" s="32"/>
      <c r="BO64" s="28"/>
      <c r="BP64" s="32"/>
      <c r="BQ64" s="32"/>
      <c r="BR64" s="32"/>
      <c r="BS64" s="28"/>
      <c r="BT64" s="13">
        <f>DATEDIF(I64,BS64,"m")</f>
        <v>0</v>
      </c>
      <c r="BU64" s="5">
        <f>DATEDIF(I64,BL64,"m")</f>
        <v>0</v>
      </c>
      <c r="BV64" s="5">
        <f>DATEDIF(I64,BO64,"m")</f>
        <v>0</v>
      </c>
      <c r="BW64" s="32"/>
    </row>
    <row r="65" spans="1:75" customFormat="1">
      <c r="A65" s="32"/>
      <c r="B65" s="32"/>
      <c r="C65" s="32"/>
      <c r="D65" s="27"/>
      <c r="E65" s="32"/>
      <c r="F65" s="32"/>
      <c r="G65" s="32"/>
      <c r="H65" s="5">
        <f t="shared" si="0"/>
        <v>0</v>
      </c>
      <c r="I65" s="5"/>
      <c r="J65" s="32"/>
      <c r="K65" s="32"/>
      <c r="L65" s="32"/>
      <c r="M65" s="5" t="e">
        <f t="shared" si="1"/>
        <v>#DIV/0!</v>
      </c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27"/>
      <c r="AD65" s="27"/>
      <c r="AE65" s="27"/>
      <c r="AF65" s="27"/>
      <c r="AG65" s="32"/>
      <c r="AH65" s="32"/>
      <c r="AI65" s="32"/>
      <c r="AJ65" s="32"/>
      <c r="AK65" s="32"/>
      <c r="AL65" s="32"/>
      <c r="AM65" s="32"/>
      <c r="AN65" s="27"/>
      <c r="AO65" s="32"/>
      <c r="AP65" s="32"/>
      <c r="AQ65" s="32"/>
      <c r="AR65" s="27"/>
      <c r="AS65" s="27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27"/>
      <c r="BM65" s="32"/>
      <c r="BN65" s="32"/>
      <c r="BO65" s="28"/>
      <c r="BP65" s="32"/>
      <c r="BQ65" s="32"/>
      <c r="BR65" s="32"/>
      <c r="BS65" s="28"/>
      <c r="BT65" s="13">
        <f>DATEDIF(I65,BS65,"m")</f>
        <v>0</v>
      </c>
      <c r="BU65" s="5">
        <f>DATEDIF(I65,BL65,"m")</f>
        <v>0</v>
      </c>
      <c r="BV65" s="5">
        <f>DATEDIF(I65,BO65,"m")</f>
        <v>0</v>
      </c>
      <c r="BW65" s="32"/>
    </row>
    <row r="66" spans="1:75" customFormat="1">
      <c r="A66" s="32"/>
      <c r="B66" s="32"/>
      <c r="C66" s="32"/>
      <c r="D66" s="27"/>
      <c r="E66" s="32"/>
      <c r="F66" s="32"/>
      <c r="G66" s="32"/>
      <c r="H66" s="5">
        <f t="shared" si="0"/>
        <v>0</v>
      </c>
      <c r="I66" s="5"/>
      <c r="J66" s="32"/>
      <c r="K66" s="32"/>
      <c r="L66" s="32"/>
      <c r="M66" s="5" t="e">
        <f t="shared" si="1"/>
        <v>#DIV/0!</v>
      </c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27"/>
      <c r="AD66" s="27"/>
      <c r="AE66" s="27"/>
      <c r="AF66" s="27"/>
      <c r="AG66" s="32"/>
      <c r="AH66" s="32"/>
      <c r="AI66" s="32"/>
      <c r="AJ66" s="32"/>
      <c r="AK66" s="32"/>
      <c r="AL66" s="32"/>
      <c r="AM66" s="32"/>
      <c r="AN66" s="27"/>
      <c r="AO66" s="32"/>
      <c r="AP66" s="32"/>
      <c r="AQ66" s="32"/>
      <c r="AR66" s="27"/>
      <c r="AS66" s="27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27"/>
      <c r="BM66" s="32"/>
      <c r="BN66" s="32"/>
      <c r="BO66" s="28"/>
      <c r="BP66" s="32"/>
      <c r="BQ66" s="32"/>
      <c r="BR66" s="32"/>
      <c r="BS66" s="28"/>
      <c r="BT66" s="13">
        <f>DATEDIF(I66,BS66,"m")</f>
        <v>0</v>
      </c>
      <c r="BU66" s="5">
        <f>DATEDIF(I66,BL66,"m")</f>
        <v>0</v>
      </c>
      <c r="BV66" s="5">
        <f>DATEDIF(I66,BO66,"m")</f>
        <v>0</v>
      </c>
      <c r="BW66" s="32"/>
    </row>
    <row r="67" spans="1:75" customFormat="1">
      <c r="A67" s="32"/>
      <c r="B67" s="32"/>
      <c r="C67" s="32"/>
      <c r="D67" s="27"/>
      <c r="E67" s="32"/>
      <c r="F67" s="32"/>
      <c r="G67" s="32"/>
      <c r="H67" s="5">
        <f t="shared" si="0"/>
        <v>0</v>
      </c>
      <c r="I67" s="5"/>
      <c r="J67" s="32"/>
      <c r="K67" s="32"/>
      <c r="L67" s="32"/>
      <c r="M67" s="5" t="e">
        <f t="shared" si="1"/>
        <v>#DIV/0!</v>
      </c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27"/>
      <c r="AD67" s="27"/>
      <c r="AE67" s="27"/>
      <c r="AF67" s="27"/>
      <c r="AG67" s="32"/>
      <c r="AH67" s="32"/>
      <c r="AI67" s="32"/>
      <c r="AJ67" s="32"/>
      <c r="AK67" s="32"/>
      <c r="AL67" s="32"/>
      <c r="AM67" s="32"/>
      <c r="AN67" s="27"/>
      <c r="AO67" s="32"/>
      <c r="AP67" s="32"/>
      <c r="AQ67" s="32"/>
      <c r="AR67" s="27"/>
      <c r="AS67" s="27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27"/>
      <c r="BM67" s="32"/>
      <c r="BN67" s="32"/>
      <c r="BO67" s="28"/>
      <c r="BP67" s="32"/>
      <c r="BQ67" s="32"/>
      <c r="BR67" s="32"/>
      <c r="BS67" s="27"/>
      <c r="BT67" s="13">
        <f>DATEDIF(I67,BS67,"m")</f>
        <v>0</v>
      </c>
      <c r="BU67" s="5">
        <f>DATEDIF(I67,BL67,"m")</f>
        <v>0</v>
      </c>
      <c r="BV67" s="5">
        <f>DATEDIF(I67,BO67,"m")</f>
        <v>0</v>
      </c>
      <c r="BW67" s="32"/>
    </row>
    <row r="68" spans="1:75" customFormat="1">
      <c r="A68" s="32"/>
      <c r="B68" s="32"/>
      <c r="C68" s="32"/>
      <c r="D68" s="27"/>
      <c r="E68" s="32"/>
      <c r="F68" s="32"/>
      <c r="G68" s="32"/>
      <c r="H68" s="5">
        <f t="shared" ref="H68:H131" si="2">G68-F68</f>
        <v>0</v>
      </c>
      <c r="I68" s="5"/>
      <c r="J68" s="32"/>
      <c r="K68" s="32"/>
      <c r="L68" s="32"/>
      <c r="M68" s="5" t="e">
        <f t="shared" ref="M68:M131" si="3">K68/(L68*L68)</f>
        <v>#DIV/0!</v>
      </c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27"/>
      <c r="AD68" s="27"/>
      <c r="AE68" s="27"/>
      <c r="AF68" s="27"/>
      <c r="AG68" s="32"/>
      <c r="AH68" s="32"/>
      <c r="AI68" s="32"/>
      <c r="AJ68" s="32"/>
      <c r="AK68" s="32"/>
      <c r="AL68" s="32"/>
      <c r="AM68" s="32"/>
      <c r="AN68" s="27"/>
      <c r="AO68" s="32"/>
      <c r="AP68" s="32"/>
      <c r="AQ68" s="32"/>
      <c r="AR68" s="27"/>
      <c r="AS68" s="27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27"/>
      <c r="BM68" s="32"/>
      <c r="BN68" s="32"/>
      <c r="BO68" s="28"/>
      <c r="BP68" s="32"/>
      <c r="BQ68" s="32"/>
      <c r="BR68" s="32"/>
      <c r="BS68" s="28"/>
      <c r="BT68" s="13">
        <f>DATEDIF(I68,BS68,"m")</f>
        <v>0</v>
      </c>
      <c r="BU68" s="5">
        <f>DATEDIF(I68,BL68,"m")</f>
        <v>0</v>
      </c>
      <c r="BV68" s="5">
        <f>DATEDIF(I68,BO68,"m")</f>
        <v>0</v>
      </c>
      <c r="BW68" s="32"/>
    </row>
    <row r="69" spans="1:75" customFormat="1">
      <c r="A69" s="32"/>
      <c r="B69" s="32"/>
      <c r="C69" s="32"/>
      <c r="D69" s="27"/>
      <c r="E69" s="32"/>
      <c r="F69" s="32"/>
      <c r="G69" s="32"/>
      <c r="H69" s="5">
        <f t="shared" si="2"/>
        <v>0</v>
      </c>
      <c r="I69" s="5"/>
      <c r="J69" s="32"/>
      <c r="K69" s="32"/>
      <c r="L69" s="32"/>
      <c r="M69" s="5" t="e">
        <f t="shared" si="3"/>
        <v>#DIV/0!</v>
      </c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27"/>
      <c r="AD69" s="27"/>
      <c r="AE69" s="27"/>
      <c r="AF69" s="27"/>
      <c r="AG69" s="32"/>
      <c r="AH69" s="32"/>
      <c r="AI69" s="32"/>
      <c r="AJ69" s="32"/>
      <c r="AK69" s="32"/>
      <c r="AL69" s="32"/>
      <c r="AM69" s="32"/>
      <c r="AN69" s="27"/>
      <c r="AO69" s="32"/>
      <c r="AP69" s="32"/>
      <c r="AQ69" s="32"/>
      <c r="AR69" s="27"/>
      <c r="AS69" s="27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27"/>
      <c r="BM69" s="32"/>
      <c r="BN69" s="32"/>
      <c r="BO69" s="28"/>
      <c r="BP69" s="32"/>
      <c r="BQ69" s="32"/>
      <c r="BR69" s="32"/>
      <c r="BS69" s="28"/>
      <c r="BT69" s="13">
        <f>DATEDIF(I69,BS69,"m")</f>
        <v>0</v>
      </c>
      <c r="BU69" s="5">
        <f>DATEDIF(I69,BL69,"m")</f>
        <v>0</v>
      </c>
      <c r="BV69" s="5">
        <f>DATEDIF(I69,BO69,"m")</f>
        <v>0</v>
      </c>
      <c r="BW69" s="32"/>
    </row>
    <row r="70" spans="1:75" customFormat="1">
      <c r="A70" s="32"/>
      <c r="B70" s="32"/>
      <c r="C70" s="32"/>
      <c r="D70" s="27"/>
      <c r="E70" s="32"/>
      <c r="F70" s="32"/>
      <c r="G70" s="32"/>
      <c r="H70" s="5">
        <f t="shared" si="2"/>
        <v>0</v>
      </c>
      <c r="I70" s="5"/>
      <c r="J70" s="32"/>
      <c r="K70" s="32"/>
      <c r="L70" s="32"/>
      <c r="M70" s="5" t="e">
        <f t="shared" si="3"/>
        <v>#DIV/0!</v>
      </c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27"/>
      <c r="AD70" s="27"/>
      <c r="AE70" s="27"/>
      <c r="AF70" s="27"/>
      <c r="AG70" s="32"/>
      <c r="AH70" s="32"/>
      <c r="AI70" s="32"/>
      <c r="AJ70" s="32"/>
      <c r="AK70" s="32"/>
      <c r="AL70" s="32"/>
      <c r="AM70" s="32"/>
      <c r="AN70" s="27"/>
      <c r="AO70" s="32"/>
      <c r="AP70" s="32"/>
      <c r="AQ70" s="32"/>
      <c r="AR70" s="27"/>
      <c r="AS70" s="27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27"/>
      <c r="BM70" s="32"/>
      <c r="BN70" s="32"/>
      <c r="BO70" s="28"/>
      <c r="BP70" s="32"/>
      <c r="BQ70" s="32"/>
      <c r="BR70" s="32"/>
      <c r="BS70" s="28"/>
      <c r="BT70" s="13">
        <f>DATEDIF(I70,BS70,"m")</f>
        <v>0</v>
      </c>
      <c r="BU70" s="5">
        <f>DATEDIF(I70,BL70,"m")</f>
        <v>0</v>
      </c>
      <c r="BV70" s="5">
        <f>DATEDIF(I70,BO70,"m")</f>
        <v>0</v>
      </c>
      <c r="BW70" s="32"/>
    </row>
    <row r="71" spans="1:75" customFormat="1">
      <c r="A71" s="32"/>
      <c r="B71" s="32"/>
      <c r="C71" s="32"/>
      <c r="D71" s="27"/>
      <c r="E71" s="32"/>
      <c r="F71" s="32"/>
      <c r="G71" s="32"/>
      <c r="H71" s="5">
        <f t="shared" si="2"/>
        <v>0</v>
      </c>
      <c r="I71" s="5"/>
      <c r="J71" s="32"/>
      <c r="K71" s="32"/>
      <c r="L71" s="32"/>
      <c r="M71" s="5" t="e">
        <f t="shared" si="3"/>
        <v>#DIV/0!</v>
      </c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27"/>
      <c r="AD71" s="27"/>
      <c r="AE71" s="27"/>
      <c r="AF71" s="27"/>
      <c r="AG71" s="32"/>
      <c r="AH71" s="32"/>
      <c r="AI71" s="32"/>
      <c r="AJ71" s="32"/>
      <c r="AK71" s="32"/>
      <c r="AL71" s="32"/>
      <c r="AM71" s="32"/>
      <c r="AN71" s="27"/>
      <c r="AO71" s="32"/>
      <c r="AP71" s="32"/>
      <c r="AQ71" s="32"/>
      <c r="AR71" s="27"/>
      <c r="AS71" s="27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28"/>
      <c r="BM71" s="32"/>
      <c r="BN71" s="32"/>
      <c r="BO71" s="27"/>
      <c r="BP71" s="32"/>
      <c r="BQ71" s="32"/>
      <c r="BR71" s="32"/>
      <c r="BS71" s="27"/>
      <c r="BT71" s="13">
        <f>DATEDIF(I71,BS71,"m")</f>
        <v>0</v>
      </c>
      <c r="BU71" s="5">
        <f>DATEDIF(I71,BL71,"m")</f>
        <v>0</v>
      </c>
      <c r="BV71" s="5">
        <f>DATEDIF(I71,BO71,"m")</f>
        <v>0</v>
      </c>
      <c r="BW71" s="32"/>
    </row>
    <row r="72" spans="1:75" customFormat="1">
      <c r="A72" s="32"/>
      <c r="B72" s="32"/>
      <c r="C72" s="32"/>
      <c r="D72" s="27"/>
      <c r="E72" s="32"/>
      <c r="F72" s="32"/>
      <c r="G72" s="32"/>
      <c r="H72" s="5">
        <f t="shared" si="2"/>
        <v>0</v>
      </c>
      <c r="I72" s="5"/>
      <c r="J72" s="32"/>
      <c r="K72" s="32"/>
      <c r="L72" s="32"/>
      <c r="M72" s="5" t="e">
        <f t="shared" si="3"/>
        <v>#DIV/0!</v>
      </c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27"/>
      <c r="AD72" s="27"/>
      <c r="AE72" s="27"/>
      <c r="AF72" s="27"/>
      <c r="AG72" s="32"/>
      <c r="AH72" s="32"/>
      <c r="AI72" s="32"/>
      <c r="AJ72" s="32"/>
      <c r="AK72" s="32"/>
      <c r="AL72" s="32"/>
      <c r="AM72" s="32"/>
      <c r="AN72" s="27"/>
      <c r="AO72" s="32"/>
      <c r="AP72" s="32"/>
      <c r="AQ72" s="32"/>
      <c r="AR72" s="27"/>
      <c r="AS72" s="27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27"/>
      <c r="BM72" s="32"/>
      <c r="BN72" s="32"/>
      <c r="BO72" s="28"/>
      <c r="BP72" s="32"/>
      <c r="BQ72" s="32"/>
      <c r="BR72" s="32"/>
      <c r="BS72" s="28"/>
      <c r="BT72" s="13">
        <f>DATEDIF(I72,BS72,"m")</f>
        <v>0</v>
      </c>
      <c r="BU72" s="5">
        <f>DATEDIF(I72,BL72,"m")</f>
        <v>0</v>
      </c>
      <c r="BV72" s="5">
        <f>DATEDIF(I72,BO72,"m")</f>
        <v>0</v>
      </c>
      <c r="BW72" s="32"/>
    </row>
    <row r="73" spans="1:75" customFormat="1">
      <c r="A73" s="32"/>
      <c r="B73" s="32"/>
      <c r="C73" s="32"/>
      <c r="D73" s="27"/>
      <c r="E73" s="32"/>
      <c r="F73" s="32"/>
      <c r="G73" s="32"/>
      <c r="H73" s="5">
        <f t="shared" si="2"/>
        <v>0</v>
      </c>
      <c r="I73" s="5"/>
      <c r="J73" s="32"/>
      <c r="K73" s="32"/>
      <c r="L73" s="32"/>
      <c r="M73" s="5" t="e">
        <f t="shared" si="3"/>
        <v>#DIV/0!</v>
      </c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27"/>
      <c r="AD73" s="27"/>
      <c r="AE73" s="27"/>
      <c r="AF73" s="27"/>
      <c r="AG73" s="32"/>
      <c r="AH73" s="32"/>
      <c r="AI73" s="32"/>
      <c r="AJ73" s="32"/>
      <c r="AK73" s="32"/>
      <c r="AL73" s="32"/>
      <c r="AM73" s="32"/>
      <c r="AN73" s="27"/>
      <c r="AO73" s="32"/>
      <c r="AP73" s="32"/>
      <c r="AQ73" s="32"/>
      <c r="AR73" s="27"/>
      <c r="AS73" s="27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27"/>
      <c r="BM73" s="32"/>
      <c r="BN73" s="32"/>
      <c r="BO73" s="28"/>
      <c r="BP73" s="32"/>
      <c r="BQ73" s="32"/>
      <c r="BR73" s="32"/>
      <c r="BS73" s="28"/>
      <c r="BT73" s="13">
        <f>DATEDIF(I73,BS73,"m")</f>
        <v>0</v>
      </c>
      <c r="BU73" s="5">
        <f>DATEDIF(I73,BL73,"m")</f>
        <v>0</v>
      </c>
      <c r="BV73" s="5">
        <f>DATEDIF(I73,BO73,"m")</f>
        <v>0</v>
      </c>
      <c r="BW73" s="32"/>
    </row>
    <row r="74" spans="1:75" customFormat="1">
      <c r="A74" s="32"/>
      <c r="B74" s="32"/>
      <c r="C74" s="32"/>
      <c r="D74" s="27"/>
      <c r="E74" s="32"/>
      <c r="F74" s="32"/>
      <c r="G74" s="32"/>
      <c r="H74" s="5">
        <f t="shared" si="2"/>
        <v>0</v>
      </c>
      <c r="I74" s="5"/>
      <c r="J74" s="32"/>
      <c r="K74" s="32"/>
      <c r="L74" s="32"/>
      <c r="M74" s="5" t="e">
        <f t="shared" si="3"/>
        <v>#DIV/0!</v>
      </c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27"/>
      <c r="AD74" s="27"/>
      <c r="AE74" s="27"/>
      <c r="AF74" s="27"/>
      <c r="AG74" s="32"/>
      <c r="AH74" s="32"/>
      <c r="AI74" s="32"/>
      <c r="AJ74" s="32"/>
      <c r="AK74" s="32"/>
      <c r="AL74" s="32"/>
      <c r="AM74" s="32"/>
      <c r="AN74" s="27"/>
      <c r="AO74" s="32"/>
      <c r="AP74" s="32"/>
      <c r="AQ74" s="32"/>
      <c r="AR74" s="27"/>
      <c r="AS74" s="27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27"/>
      <c r="BM74" s="32"/>
      <c r="BN74" s="32"/>
      <c r="BO74" s="28"/>
      <c r="BP74" s="32"/>
      <c r="BQ74" s="32"/>
      <c r="BR74" s="32"/>
      <c r="BS74" s="28"/>
      <c r="BT74" s="13">
        <f>DATEDIF(I74,BS74,"m")</f>
        <v>0</v>
      </c>
      <c r="BU74" s="5">
        <f>DATEDIF(I74,BL74,"m")</f>
        <v>0</v>
      </c>
      <c r="BV74" s="5">
        <f>DATEDIF(I74,BO74,"m")</f>
        <v>0</v>
      </c>
      <c r="BW74" s="32"/>
    </row>
    <row r="75" spans="1:75">
      <c r="H75" s="5">
        <f t="shared" si="2"/>
        <v>0</v>
      </c>
      <c r="M75" s="5" t="e">
        <f t="shared" si="3"/>
        <v>#DIV/0!</v>
      </c>
      <c r="BT75" s="13">
        <f>DATEDIF(I75,BS75,"m")</f>
        <v>0</v>
      </c>
      <c r="BU75" s="5">
        <f>DATEDIF(I75,BL75,"m")</f>
        <v>0</v>
      </c>
      <c r="BV75" s="5">
        <f>DATEDIF(I75,BO75,"m")</f>
        <v>0</v>
      </c>
    </row>
    <row r="76" spans="1:75">
      <c r="H76" s="5">
        <f t="shared" si="2"/>
        <v>0</v>
      </c>
      <c r="M76" s="5" t="e">
        <f t="shared" si="3"/>
        <v>#DIV/0!</v>
      </c>
      <c r="BT76" s="13">
        <f>DATEDIF(I76,BS76,"m")</f>
        <v>0</v>
      </c>
      <c r="BU76" s="5">
        <f>DATEDIF(I76,BL76,"m")</f>
        <v>0</v>
      </c>
      <c r="BV76" s="5">
        <f>DATEDIF(I76,BO76,"m")</f>
        <v>0</v>
      </c>
    </row>
    <row r="77" spans="1:75">
      <c r="H77" s="5">
        <f t="shared" si="2"/>
        <v>0</v>
      </c>
      <c r="M77" s="5" t="e">
        <f t="shared" si="3"/>
        <v>#DIV/0!</v>
      </c>
      <c r="BT77" s="13">
        <f>DATEDIF(I77,BS77,"m")</f>
        <v>0</v>
      </c>
      <c r="BU77" s="5">
        <f>DATEDIF(I77,BL77,"m")</f>
        <v>0</v>
      </c>
      <c r="BV77" s="5">
        <f>DATEDIF(I77,BO77,"m")</f>
        <v>0</v>
      </c>
    </row>
    <row r="78" spans="1:75">
      <c r="H78" s="5">
        <f t="shared" si="2"/>
        <v>0</v>
      </c>
      <c r="M78" s="5" t="e">
        <f t="shared" si="3"/>
        <v>#DIV/0!</v>
      </c>
      <c r="BT78" s="13">
        <f>DATEDIF(I78,BS78,"m")</f>
        <v>0</v>
      </c>
      <c r="BU78" s="5">
        <f>DATEDIF(I78,BL78,"m")</f>
        <v>0</v>
      </c>
      <c r="BV78" s="5">
        <f>DATEDIF(I78,BO78,"m")</f>
        <v>0</v>
      </c>
    </row>
    <row r="79" spans="1:75">
      <c r="H79" s="5">
        <f t="shared" si="2"/>
        <v>0</v>
      </c>
      <c r="M79" s="5" t="e">
        <f t="shared" si="3"/>
        <v>#DIV/0!</v>
      </c>
      <c r="BT79" s="13">
        <f>DATEDIF(I79,BS79,"m")</f>
        <v>0</v>
      </c>
      <c r="BU79" s="5">
        <f>DATEDIF(I79,BL79,"m")</f>
        <v>0</v>
      </c>
      <c r="BV79" s="5">
        <f>DATEDIF(I79,BO79,"m")</f>
        <v>0</v>
      </c>
    </row>
    <row r="80" spans="1:75">
      <c r="H80" s="5">
        <f t="shared" si="2"/>
        <v>0</v>
      </c>
      <c r="M80" s="5" t="e">
        <f t="shared" si="3"/>
        <v>#DIV/0!</v>
      </c>
      <c r="BT80" s="13">
        <f>DATEDIF(I80,BS80,"m")</f>
        <v>0</v>
      </c>
      <c r="BU80" s="5">
        <f>DATEDIF(I80,BL80,"m")</f>
        <v>0</v>
      </c>
      <c r="BV80" s="5">
        <f>DATEDIF(I80,BO80,"m")</f>
        <v>0</v>
      </c>
    </row>
    <row r="81" spans="8:74">
      <c r="H81" s="5">
        <f t="shared" si="2"/>
        <v>0</v>
      </c>
      <c r="M81" s="5" t="e">
        <f t="shared" si="3"/>
        <v>#DIV/0!</v>
      </c>
      <c r="BT81" s="13">
        <f>DATEDIF(I81,BS81,"m")</f>
        <v>0</v>
      </c>
      <c r="BU81" s="5">
        <f>DATEDIF(I81,BL81,"m")</f>
        <v>0</v>
      </c>
      <c r="BV81" s="5">
        <f>DATEDIF(I81,BO81,"m")</f>
        <v>0</v>
      </c>
    </row>
    <row r="82" spans="8:74">
      <c r="H82" s="5">
        <f t="shared" si="2"/>
        <v>0</v>
      </c>
      <c r="M82" s="5" t="e">
        <f t="shared" si="3"/>
        <v>#DIV/0!</v>
      </c>
      <c r="BT82" s="13">
        <f>DATEDIF(I82,BS82,"m")</f>
        <v>0</v>
      </c>
      <c r="BU82" s="5">
        <f>DATEDIF(I82,BL82,"m")</f>
        <v>0</v>
      </c>
      <c r="BV82" s="5">
        <f>DATEDIF(I82,BO82,"m")</f>
        <v>0</v>
      </c>
    </row>
    <row r="83" spans="8:74">
      <c r="H83" s="5">
        <f t="shared" si="2"/>
        <v>0</v>
      </c>
      <c r="M83" s="5" t="e">
        <f t="shared" si="3"/>
        <v>#DIV/0!</v>
      </c>
      <c r="BT83" s="13">
        <f>DATEDIF(I83,BS83,"m")</f>
        <v>0</v>
      </c>
      <c r="BU83" s="5">
        <f>DATEDIF(I83,BL83,"m")</f>
        <v>0</v>
      </c>
      <c r="BV83" s="5">
        <f>DATEDIF(I83,BO83,"m")</f>
        <v>0</v>
      </c>
    </row>
    <row r="84" spans="8:74">
      <c r="H84" s="5">
        <f t="shared" si="2"/>
        <v>0</v>
      </c>
      <c r="M84" s="5" t="e">
        <f t="shared" si="3"/>
        <v>#DIV/0!</v>
      </c>
      <c r="BT84" s="13">
        <f>DATEDIF(I84,BS84,"m")</f>
        <v>0</v>
      </c>
      <c r="BU84" s="5">
        <f>DATEDIF(I84,BL84,"m")</f>
        <v>0</v>
      </c>
      <c r="BV84" s="5">
        <f>DATEDIF(I84,BO84,"m")</f>
        <v>0</v>
      </c>
    </row>
    <row r="85" spans="8:74">
      <c r="H85" s="5">
        <f t="shared" si="2"/>
        <v>0</v>
      </c>
      <c r="M85" s="5" t="e">
        <f t="shared" si="3"/>
        <v>#DIV/0!</v>
      </c>
      <c r="BT85" s="13">
        <f>DATEDIF(I85,BS85,"m")</f>
        <v>0</v>
      </c>
      <c r="BU85" s="5">
        <f>DATEDIF(I85,BL85,"m")</f>
        <v>0</v>
      </c>
      <c r="BV85" s="5">
        <f>DATEDIF(I85,BO85,"m")</f>
        <v>0</v>
      </c>
    </row>
    <row r="86" spans="8:74">
      <c r="H86" s="5">
        <f t="shared" si="2"/>
        <v>0</v>
      </c>
      <c r="M86" s="5" t="e">
        <f t="shared" si="3"/>
        <v>#DIV/0!</v>
      </c>
      <c r="BT86" s="13">
        <f>DATEDIF(I86,BS86,"m")</f>
        <v>0</v>
      </c>
      <c r="BU86" s="5">
        <f>DATEDIF(I86,BL86,"m")</f>
        <v>0</v>
      </c>
      <c r="BV86" s="5">
        <f>DATEDIF(I86,BO86,"m")</f>
        <v>0</v>
      </c>
    </row>
    <row r="87" spans="8:74">
      <c r="H87" s="5">
        <f t="shared" si="2"/>
        <v>0</v>
      </c>
      <c r="M87" s="5" t="e">
        <f t="shared" si="3"/>
        <v>#DIV/0!</v>
      </c>
      <c r="BT87" s="13">
        <f>DATEDIF(I87,BS87,"m")</f>
        <v>0</v>
      </c>
      <c r="BU87" s="5">
        <f>DATEDIF(I87,BL87,"m")</f>
        <v>0</v>
      </c>
      <c r="BV87" s="5">
        <f>DATEDIF(I87,BO87,"m")</f>
        <v>0</v>
      </c>
    </row>
    <row r="88" spans="8:74">
      <c r="H88" s="5">
        <f t="shared" si="2"/>
        <v>0</v>
      </c>
      <c r="M88" s="5" t="e">
        <f t="shared" si="3"/>
        <v>#DIV/0!</v>
      </c>
      <c r="BT88" s="13">
        <f>DATEDIF(I88,BS88,"m")</f>
        <v>0</v>
      </c>
      <c r="BU88" s="5">
        <f>DATEDIF(I88,BL88,"m")</f>
        <v>0</v>
      </c>
      <c r="BV88" s="5">
        <f>DATEDIF(I88,BO88,"m")</f>
        <v>0</v>
      </c>
    </row>
    <row r="89" spans="8:74">
      <c r="H89" s="5">
        <f t="shared" si="2"/>
        <v>0</v>
      </c>
      <c r="M89" s="5" t="e">
        <f t="shared" si="3"/>
        <v>#DIV/0!</v>
      </c>
      <c r="BT89" s="13">
        <f>DATEDIF(I89,BS89,"m")</f>
        <v>0</v>
      </c>
      <c r="BU89" s="5">
        <f>DATEDIF(I89,BL89,"m")</f>
        <v>0</v>
      </c>
      <c r="BV89" s="5">
        <f>DATEDIF(I89,BO89,"m")</f>
        <v>0</v>
      </c>
    </row>
    <row r="90" spans="8:74">
      <c r="H90" s="5">
        <f t="shared" si="2"/>
        <v>0</v>
      </c>
      <c r="M90" s="5" t="e">
        <f t="shared" si="3"/>
        <v>#DIV/0!</v>
      </c>
      <c r="BT90" s="13">
        <f>DATEDIF(I90,BS90,"m")</f>
        <v>0</v>
      </c>
      <c r="BU90" s="5">
        <f>DATEDIF(I90,BL90,"m")</f>
        <v>0</v>
      </c>
      <c r="BV90" s="5">
        <f>DATEDIF(I90,BO90,"m")</f>
        <v>0</v>
      </c>
    </row>
    <row r="91" spans="8:74">
      <c r="H91" s="5">
        <f t="shared" si="2"/>
        <v>0</v>
      </c>
      <c r="M91" s="5" t="e">
        <f t="shared" si="3"/>
        <v>#DIV/0!</v>
      </c>
      <c r="BT91" s="13">
        <f>DATEDIF(I91,BS91,"m")</f>
        <v>0</v>
      </c>
      <c r="BU91" s="5">
        <f>DATEDIF(I91,BL91,"m")</f>
        <v>0</v>
      </c>
      <c r="BV91" s="5">
        <f>DATEDIF(I91,BO91,"m")</f>
        <v>0</v>
      </c>
    </row>
    <row r="92" spans="8:74">
      <c r="H92" s="5">
        <f t="shared" si="2"/>
        <v>0</v>
      </c>
      <c r="M92" s="5" t="e">
        <f t="shared" si="3"/>
        <v>#DIV/0!</v>
      </c>
      <c r="BT92" s="13">
        <f>DATEDIF(I92,BS92,"m")</f>
        <v>0</v>
      </c>
      <c r="BU92" s="5">
        <f>DATEDIF(I92,BL92,"m")</f>
        <v>0</v>
      </c>
      <c r="BV92" s="5">
        <f>DATEDIF(I92,BO92,"m")</f>
        <v>0</v>
      </c>
    </row>
    <row r="93" spans="8:74">
      <c r="H93" s="5">
        <f t="shared" si="2"/>
        <v>0</v>
      </c>
      <c r="M93" s="5" t="e">
        <f t="shared" si="3"/>
        <v>#DIV/0!</v>
      </c>
      <c r="BT93" s="13">
        <f>DATEDIF(I93,BS93,"m")</f>
        <v>0</v>
      </c>
      <c r="BU93" s="5">
        <f>DATEDIF(I93,BL93,"m")</f>
        <v>0</v>
      </c>
      <c r="BV93" s="5">
        <f>DATEDIF(I93,BO93,"m")</f>
        <v>0</v>
      </c>
    </row>
    <row r="94" spans="8:74">
      <c r="H94" s="5">
        <f t="shared" si="2"/>
        <v>0</v>
      </c>
      <c r="M94" s="5" t="e">
        <f t="shared" si="3"/>
        <v>#DIV/0!</v>
      </c>
      <c r="BT94" s="13">
        <f>DATEDIF(I94,BS94,"m")</f>
        <v>0</v>
      </c>
      <c r="BU94" s="5">
        <f>DATEDIF(I94,BL94,"m")</f>
        <v>0</v>
      </c>
      <c r="BV94" s="5">
        <f>DATEDIF(I94,BO94,"m")</f>
        <v>0</v>
      </c>
    </row>
    <row r="95" spans="8:74">
      <c r="H95" s="5">
        <f t="shared" si="2"/>
        <v>0</v>
      </c>
      <c r="M95" s="5" t="e">
        <f t="shared" si="3"/>
        <v>#DIV/0!</v>
      </c>
      <c r="BT95" s="13">
        <f>DATEDIF(I95,BS95,"m")</f>
        <v>0</v>
      </c>
      <c r="BU95" s="5">
        <f>DATEDIF(I95,BL95,"m")</f>
        <v>0</v>
      </c>
      <c r="BV95" s="5">
        <f>DATEDIF(I95,BO95,"m")</f>
        <v>0</v>
      </c>
    </row>
    <row r="96" spans="8:74">
      <c r="H96" s="5">
        <f t="shared" si="2"/>
        <v>0</v>
      </c>
      <c r="M96" s="5" t="e">
        <f t="shared" si="3"/>
        <v>#DIV/0!</v>
      </c>
      <c r="BT96" s="13">
        <f>DATEDIF(I96,BS96,"m")</f>
        <v>0</v>
      </c>
      <c r="BU96" s="5">
        <f>DATEDIF(I96,BL96,"m")</f>
        <v>0</v>
      </c>
      <c r="BV96" s="5">
        <f>DATEDIF(I96,BO96,"m")</f>
        <v>0</v>
      </c>
    </row>
    <row r="97" spans="8:74">
      <c r="H97" s="5">
        <f t="shared" si="2"/>
        <v>0</v>
      </c>
      <c r="M97" s="5" t="e">
        <f t="shared" si="3"/>
        <v>#DIV/0!</v>
      </c>
      <c r="BT97" s="13">
        <f>DATEDIF(I97,BS97,"m")</f>
        <v>0</v>
      </c>
      <c r="BU97" s="5">
        <f>DATEDIF(I97,BL97,"m")</f>
        <v>0</v>
      </c>
      <c r="BV97" s="5">
        <f>DATEDIF(I97,BO97,"m")</f>
        <v>0</v>
      </c>
    </row>
    <row r="98" spans="8:74">
      <c r="H98" s="5">
        <f t="shared" si="2"/>
        <v>0</v>
      </c>
      <c r="M98" s="5" t="e">
        <f t="shared" si="3"/>
        <v>#DIV/0!</v>
      </c>
      <c r="BT98" s="13">
        <f>DATEDIF(I98,BS98,"m")</f>
        <v>0</v>
      </c>
      <c r="BU98" s="5">
        <f>DATEDIF(I98,BL98,"m")</f>
        <v>0</v>
      </c>
      <c r="BV98" s="5">
        <f>DATEDIF(I98,BO98,"m")</f>
        <v>0</v>
      </c>
    </row>
    <row r="99" spans="8:74">
      <c r="H99" s="5">
        <f t="shared" si="2"/>
        <v>0</v>
      </c>
      <c r="M99" s="5" t="e">
        <f t="shared" si="3"/>
        <v>#DIV/0!</v>
      </c>
      <c r="BT99" s="13">
        <f>DATEDIF(I99,BS99,"m")</f>
        <v>0</v>
      </c>
      <c r="BU99" s="5">
        <f>DATEDIF(I99,BL99,"m")</f>
        <v>0</v>
      </c>
      <c r="BV99" s="5">
        <f>DATEDIF(I99,BO99,"m")</f>
        <v>0</v>
      </c>
    </row>
    <row r="100" spans="8:74">
      <c r="H100" s="5">
        <f t="shared" si="2"/>
        <v>0</v>
      </c>
      <c r="M100" s="5" t="e">
        <f t="shared" si="3"/>
        <v>#DIV/0!</v>
      </c>
      <c r="BT100" s="13">
        <f>DATEDIF(I100,BS100,"m")</f>
        <v>0</v>
      </c>
      <c r="BU100" s="5">
        <f>DATEDIF(I100,BL100,"m")</f>
        <v>0</v>
      </c>
      <c r="BV100" s="5">
        <f>DATEDIF(I100,BO100,"m")</f>
        <v>0</v>
      </c>
    </row>
    <row r="101" spans="8:74">
      <c r="H101" s="5">
        <f t="shared" si="2"/>
        <v>0</v>
      </c>
      <c r="M101" s="5" t="e">
        <f t="shared" si="3"/>
        <v>#DIV/0!</v>
      </c>
      <c r="BT101" s="13">
        <f>DATEDIF(I101,BS101,"m")</f>
        <v>0</v>
      </c>
      <c r="BU101" s="5">
        <f>DATEDIF(I101,BL101,"m")</f>
        <v>0</v>
      </c>
      <c r="BV101" s="5">
        <f>DATEDIF(I101,BO101,"m")</f>
        <v>0</v>
      </c>
    </row>
    <row r="102" spans="8:74">
      <c r="H102" s="5">
        <f t="shared" si="2"/>
        <v>0</v>
      </c>
      <c r="M102" s="5" t="e">
        <f t="shared" si="3"/>
        <v>#DIV/0!</v>
      </c>
      <c r="BT102" s="13">
        <f>DATEDIF(I102,BS102,"m")</f>
        <v>0</v>
      </c>
      <c r="BU102" s="5">
        <f>DATEDIF(I102,BL102,"m")</f>
        <v>0</v>
      </c>
      <c r="BV102" s="5">
        <f>DATEDIF(I102,BO102,"m")</f>
        <v>0</v>
      </c>
    </row>
    <row r="103" spans="8:74">
      <c r="H103" s="5">
        <f t="shared" si="2"/>
        <v>0</v>
      </c>
      <c r="M103" s="5" t="e">
        <f t="shared" si="3"/>
        <v>#DIV/0!</v>
      </c>
      <c r="BT103" s="13">
        <f>DATEDIF(I103,BS103,"m")</f>
        <v>0</v>
      </c>
      <c r="BU103" s="5">
        <f>DATEDIF(I103,BL103,"m")</f>
        <v>0</v>
      </c>
      <c r="BV103" s="5">
        <f>DATEDIF(I103,BO103,"m")</f>
        <v>0</v>
      </c>
    </row>
    <row r="104" spans="8:74">
      <c r="H104" s="5">
        <f t="shared" si="2"/>
        <v>0</v>
      </c>
      <c r="M104" s="5" t="e">
        <f t="shared" si="3"/>
        <v>#DIV/0!</v>
      </c>
      <c r="BT104" s="13">
        <f>DATEDIF(I104,BS104,"m")</f>
        <v>0</v>
      </c>
      <c r="BU104" s="5">
        <f>DATEDIF(I104,BL104,"m")</f>
        <v>0</v>
      </c>
      <c r="BV104" s="5">
        <f>DATEDIF(I104,BO104,"m")</f>
        <v>0</v>
      </c>
    </row>
    <row r="105" spans="8:74">
      <c r="H105" s="5">
        <f t="shared" si="2"/>
        <v>0</v>
      </c>
      <c r="M105" s="5" t="e">
        <f t="shared" si="3"/>
        <v>#DIV/0!</v>
      </c>
      <c r="BT105" s="13">
        <f>DATEDIF(I105,BS105,"m")</f>
        <v>0</v>
      </c>
      <c r="BU105" s="5">
        <f>DATEDIF(I105,BL105,"m")</f>
        <v>0</v>
      </c>
      <c r="BV105" s="5">
        <f>DATEDIF(I105,BO105,"m")</f>
        <v>0</v>
      </c>
    </row>
    <row r="106" spans="8:74">
      <c r="H106" s="5">
        <f t="shared" si="2"/>
        <v>0</v>
      </c>
      <c r="M106" s="5" t="e">
        <f t="shared" si="3"/>
        <v>#DIV/0!</v>
      </c>
      <c r="BT106" s="13">
        <f>DATEDIF(I106,BS106,"m")</f>
        <v>0</v>
      </c>
      <c r="BU106" s="5">
        <f>DATEDIF(I106,BL106,"m")</f>
        <v>0</v>
      </c>
      <c r="BV106" s="5">
        <f>DATEDIF(I106,BO106,"m")</f>
        <v>0</v>
      </c>
    </row>
    <row r="107" spans="8:74">
      <c r="H107" s="5">
        <f t="shared" si="2"/>
        <v>0</v>
      </c>
      <c r="M107" s="5" t="e">
        <f t="shared" si="3"/>
        <v>#DIV/0!</v>
      </c>
      <c r="BT107" s="13">
        <f>DATEDIF(I107,BS107,"m")</f>
        <v>0</v>
      </c>
      <c r="BU107" s="5">
        <f>DATEDIF(I107,BL107,"m")</f>
        <v>0</v>
      </c>
      <c r="BV107" s="5">
        <f>DATEDIF(I107,BO107,"m")</f>
        <v>0</v>
      </c>
    </row>
    <row r="108" spans="8:74">
      <c r="H108" s="5">
        <f t="shared" si="2"/>
        <v>0</v>
      </c>
      <c r="M108" s="5" t="e">
        <f t="shared" si="3"/>
        <v>#DIV/0!</v>
      </c>
      <c r="BT108" s="13">
        <f>DATEDIF(I108,BS108,"m")</f>
        <v>0</v>
      </c>
      <c r="BU108" s="5">
        <f>DATEDIF(I108,BL108,"m")</f>
        <v>0</v>
      </c>
      <c r="BV108" s="5">
        <f>DATEDIF(I108,BO108,"m")</f>
        <v>0</v>
      </c>
    </row>
    <row r="109" spans="8:74">
      <c r="H109" s="5">
        <f t="shared" si="2"/>
        <v>0</v>
      </c>
      <c r="M109" s="5" t="e">
        <f t="shared" si="3"/>
        <v>#DIV/0!</v>
      </c>
      <c r="BT109" s="13">
        <f>DATEDIF(I109,BS109,"m")</f>
        <v>0</v>
      </c>
      <c r="BU109" s="5">
        <f>DATEDIF(I109,BL109,"m")</f>
        <v>0</v>
      </c>
      <c r="BV109" s="5">
        <f>DATEDIF(I109,BO109,"m")</f>
        <v>0</v>
      </c>
    </row>
    <row r="110" spans="8:74">
      <c r="H110" s="5">
        <f t="shared" si="2"/>
        <v>0</v>
      </c>
      <c r="M110" s="5" t="e">
        <f t="shared" si="3"/>
        <v>#DIV/0!</v>
      </c>
      <c r="BT110" s="13">
        <f>DATEDIF(I110,BS110,"m")</f>
        <v>0</v>
      </c>
      <c r="BU110" s="5">
        <f>DATEDIF(I110,BL110,"m")</f>
        <v>0</v>
      </c>
      <c r="BV110" s="5">
        <f>DATEDIF(I110,BO110,"m")</f>
        <v>0</v>
      </c>
    </row>
    <row r="111" spans="8:74">
      <c r="H111" s="5">
        <f t="shared" si="2"/>
        <v>0</v>
      </c>
      <c r="M111" s="5" t="e">
        <f t="shared" si="3"/>
        <v>#DIV/0!</v>
      </c>
      <c r="BT111" s="13">
        <f>DATEDIF(I111,BS111,"m")</f>
        <v>0</v>
      </c>
      <c r="BU111" s="5">
        <f>DATEDIF(I111,BL111,"m")</f>
        <v>0</v>
      </c>
      <c r="BV111" s="5">
        <f>DATEDIF(I111,BO111,"m")</f>
        <v>0</v>
      </c>
    </row>
    <row r="112" spans="8:74">
      <c r="H112" s="5">
        <f t="shared" si="2"/>
        <v>0</v>
      </c>
      <c r="M112" s="5" t="e">
        <f t="shared" si="3"/>
        <v>#DIV/0!</v>
      </c>
      <c r="BT112" s="13">
        <f>DATEDIF(I112,BS112,"m")</f>
        <v>0</v>
      </c>
      <c r="BU112" s="5">
        <f>DATEDIF(I112,BL112,"m")</f>
        <v>0</v>
      </c>
      <c r="BV112" s="5">
        <f>DATEDIF(I112,BO112,"m")</f>
        <v>0</v>
      </c>
    </row>
    <row r="113" spans="8:74">
      <c r="H113" s="5">
        <f t="shared" si="2"/>
        <v>0</v>
      </c>
      <c r="M113" s="5" t="e">
        <f t="shared" si="3"/>
        <v>#DIV/0!</v>
      </c>
      <c r="BT113" s="13">
        <f>DATEDIF(I113,BS113,"m")</f>
        <v>0</v>
      </c>
      <c r="BU113" s="5">
        <f>DATEDIF(I113,BL113,"m")</f>
        <v>0</v>
      </c>
      <c r="BV113" s="5">
        <f>DATEDIF(I113,BO113,"m")</f>
        <v>0</v>
      </c>
    </row>
    <row r="114" spans="8:74">
      <c r="H114" s="5">
        <f t="shared" si="2"/>
        <v>0</v>
      </c>
      <c r="M114" s="5" t="e">
        <f t="shared" si="3"/>
        <v>#DIV/0!</v>
      </c>
      <c r="BT114" s="13">
        <f>DATEDIF(I114,BS114,"m")</f>
        <v>0</v>
      </c>
      <c r="BU114" s="5">
        <f>DATEDIF(I114,BL114,"m")</f>
        <v>0</v>
      </c>
      <c r="BV114" s="5">
        <f>DATEDIF(I114,BO114,"m")</f>
        <v>0</v>
      </c>
    </row>
    <row r="115" spans="8:74">
      <c r="H115" s="5">
        <f t="shared" si="2"/>
        <v>0</v>
      </c>
      <c r="M115" s="5" t="e">
        <f t="shared" si="3"/>
        <v>#DIV/0!</v>
      </c>
      <c r="BT115" s="13">
        <f>DATEDIF(I115,BS115,"m")</f>
        <v>0</v>
      </c>
      <c r="BU115" s="5">
        <f>DATEDIF(I115,BL115,"m")</f>
        <v>0</v>
      </c>
      <c r="BV115" s="5">
        <f>DATEDIF(I115,BO115,"m")</f>
        <v>0</v>
      </c>
    </row>
    <row r="116" spans="8:74">
      <c r="H116" s="5">
        <f t="shared" si="2"/>
        <v>0</v>
      </c>
      <c r="M116" s="5" t="e">
        <f t="shared" si="3"/>
        <v>#DIV/0!</v>
      </c>
      <c r="BT116" s="13">
        <f>DATEDIF(I116,BS116,"m")</f>
        <v>0</v>
      </c>
      <c r="BU116" s="5">
        <f>DATEDIF(I116,BL116,"m")</f>
        <v>0</v>
      </c>
      <c r="BV116" s="5">
        <f>DATEDIF(I116,BO116,"m")</f>
        <v>0</v>
      </c>
    </row>
    <row r="117" spans="8:74">
      <c r="H117" s="5">
        <f t="shared" si="2"/>
        <v>0</v>
      </c>
      <c r="M117" s="5" t="e">
        <f t="shared" si="3"/>
        <v>#DIV/0!</v>
      </c>
      <c r="BT117" s="13">
        <f>DATEDIF(I117,BS117,"m")</f>
        <v>0</v>
      </c>
      <c r="BU117" s="5">
        <f>DATEDIF(I117,BL117,"m")</f>
        <v>0</v>
      </c>
      <c r="BV117" s="5">
        <f>DATEDIF(I117,BO117,"m")</f>
        <v>0</v>
      </c>
    </row>
    <row r="118" spans="8:74">
      <c r="H118" s="5">
        <f t="shared" si="2"/>
        <v>0</v>
      </c>
      <c r="M118" s="5" t="e">
        <f t="shared" si="3"/>
        <v>#DIV/0!</v>
      </c>
      <c r="BT118" s="13">
        <f>DATEDIF(I118,BS118,"m")</f>
        <v>0</v>
      </c>
      <c r="BU118" s="5">
        <f>DATEDIF(I118,BL118,"m")</f>
        <v>0</v>
      </c>
      <c r="BV118" s="5">
        <f>DATEDIF(I118,BO118,"m")</f>
        <v>0</v>
      </c>
    </row>
    <row r="119" spans="8:74">
      <c r="H119" s="5">
        <f t="shared" si="2"/>
        <v>0</v>
      </c>
      <c r="M119" s="5" t="e">
        <f t="shared" si="3"/>
        <v>#DIV/0!</v>
      </c>
      <c r="BT119" s="13">
        <f>DATEDIF(I119,BS119,"m")</f>
        <v>0</v>
      </c>
      <c r="BU119" s="5">
        <f>DATEDIF(I119,BL119,"m")</f>
        <v>0</v>
      </c>
      <c r="BV119" s="5">
        <f>DATEDIF(I119,BO119,"m")</f>
        <v>0</v>
      </c>
    </row>
    <row r="120" spans="8:74">
      <c r="H120" s="5">
        <f t="shared" si="2"/>
        <v>0</v>
      </c>
      <c r="M120" s="5" t="e">
        <f t="shared" si="3"/>
        <v>#DIV/0!</v>
      </c>
      <c r="BT120" s="13">
        <f>DATEDIF(I120,BS120,"m")</f>
        <v>0</v>
      </c>
      <c r="BU120" s="5">
        <f>DATEDIF(I120,BL120,"m")</f>
        <v>0</v>
      </c>
      <c r="BV120" s="5">
        <f>DATEDIF(I120,BO120,"m")</f>
        <v>0</v>
      </c>
    </row>
    <row r="121" spans="8:74">
      <c r="H121" s="5">
        <f t="shared" si="2"/>
        <v>0</v>
      </c>
      <c r="M121" s="5" t="e">
        <f t="shared" si="3"/>
        <v>#DIV/0!</v>
      </c>
      <c r="BT121" s="13">
        <f>DATEDIF(I121,BS121,"m")</f>
        <v>0</v>
      </c>
      <c r="BU121" s="5">
        <f>DATEDIF(I121,BL121,"m")</f>
        <v>0</v>
      </c>
      <c r="BV121" s="5">
        <f>DATEDIF(I121,BO121,"m")</f>
        <v>0</v>
      </c>
    </row>
    <row r="122" spans="8:74">
      <c r="H122" s="5">
        <f t="shared" si="2"/>
        <v>0</v>
      </c>
      <c r="M122" s="5" t="e">
        <f t="shared" si="3"/>
        <v>#DIV/0!</v>
      </c>
      <c r="BT122" s="13">
        <f>DATEDIF(I122,BS122,"m")</f>
        <v>0</v>
      </c>
      <c r="BU122" s="5">
        <f>DATEDIF(I122,BL122,"m")</f>
        <v>0</v>
      </c>
      <c r="BV122" s="5">
        <f>DATEDIF(I122,BO122,"m")</f>
        <v>0</v>
      </c>
    </row>
    <row r="123" spans="8:74">
      <c r="H123" s="5">
        <f t="shared" si="2"/>
        <v>0</v>
      </c>
      <c r="M123" s="5" t="e">
        <f t="shared" si="3"/>
        <v>#DIV/0!</v>
      </c>
      <c r="BT123" s="13">
        <f>DATEDIF(I123,BS123,"m")</f>
        <v>0</v>
      </c>
      <c r="BU123" s="5">
        <f>DATEDIF(I123,BL123,"m")</f>
        <v>0</v>
      </c>
      <c r="BV123" s="5">
        <f>DATEDIF(I123,BO123,"m")</f>
        <v>0</v>
      </c>
    </row>
    <row r="124" spans="8:74">
      <c r="H124" s="5">
        <f t="shared" si="2"/>
        <v>0</v>
      </c>
      <c r="M124" s="5" t="e">
        <f t="shared" si="3"/>
        <v>#DIV/0!</v>
      </c>
      <c r="BT124" s="13">
        <f>DATEDIF(I124,BS124,"m")</f>
        <v>0</v>
      </c>
      <c r="BU124" s="5">
        <f>DATEDIF(I124,BL124,"m")</f>
        <v>0</v>
      </c>
      <c r="BV124" s="5">
        <f>DATEDIF(I124,BO124,"m")</f>
        <v>0</v>
      </c>
    </row>
    <row r="125" spans="8:74">
      <c r="H125" s="5">
        <f t="shared" si="2"/>
        <v>0</v>
      </c>
      <c r="M125" s="5" t="e">
        <f t="shared" si="3"/>
        <v>#DIV/0!</v>
      </c>
      <c r="BT125" s="13">
        <f>DATEDIF(I125,BS125,"m")</f>
        <v>0</v>
      </c>
      <c r="BU125" s="5">
        <f>DATEDIF(I125,BL125,"m")</f>
        <v>0</v>
      </c>
      <c r="BV125" s="5">
        <f>DATEDIF(I125,BO125,"m")</f>
        <v>0</v>
      </c>
    </row>
    <row r="126" spans="8:74">
      <c r="H126" s="5">
        <f t="shared" si="2"/>
        <v>0</v>
      </c>
      <c r="M126" s="5" t="e">
        <f t="shared" si="3"/>
        <v>#DIV/0!</v>
      </c>
      <c r="BT126" s="13">
        <f>DATEDIF(I126,BS126,"m")</f>
        <v>0</v>
      </c>
      <c r="BU126" s="5">
        <f>DATEDIF(I126,BL126,"m")</f>
        <v>0</v>
      </c>
      <c r="BV126" s="5">
        <f>DATEDIF(I126,BO126,"m")</f>
        <v>0</v>
      </c>
    </row>
    <row r="127" spans="8:74">
      <c r="H127" s="5">
        <f t="shared" si="2"/>
        <v>0</v>
      </c>
      <c r="M127" s="5" t="e">
        <f t="shared" si="3"/>
        <v>#DIV/0!</v>
      </c>
      <c r="BT127" s="13">
        <f>DATEDIF(I127,BS127,"m")</f>
        <v>0</v>
      </c>
      <c r="BU127" s="5">
        <f>DATEDIF(I127,BL127,"m")</f>
        <v>0</v>
      </c>
      <c r="BV127" s="5">
        <f>DATEDIF(I127,BO127,"m")</f>
        <v>0</v>
      </c>
    </row>
    <row r="128" spans="8:74">
      <c r="H128" s="5">
        <f t="shared" si="2"/>
        <v>0</v>
      </c>
      <c r="M128" s="5" t="e">
        <f t="shared" si="3"/>
        <v>#DIV/0!</v>
      </c>
      <c r="BT128" s="13">
        <f>DATEDIF(I128,BS128,"m")</f>
        <v>0</v>
      </c>
      <c r="BU128" s="5">
        <f>DATEDIF(I128,BL128,"m")</f>
        <v>0</v>
      </c>
      <c r="BV128" s="5">
        <f>DATEDIF(I128,BO128,"m")</f>
        <v>0</v>
      </c>
    </row>
    <row r="129" spans="8:74">
      <c r="H129" s="5">
        <f t="shared" si="2"/>
        <v>0</v>
      </c>
      <c r="M129" s="5" t="e">
        <f t="shared" si="3"/>
        <v>#DIV/0!</v>
      </c>
      <c r="BT129" s="13">
        <f>DATEDIF(I129,BS129,"m")</f>
        <v>0</v>
      </c>
      <c r="BU129" s="5">
        <f>DATEDIF(I129,BL129,"m")</f>
        <v>0</v>
      </c>
      <c r="BV129" s="5">
        <f>DATEDIF(I129,BO129,"m")</f>
        <v>0</v>
      </c>
    </row>
    <row r="130" spans="8:74">
      <c r="H130" s="5">
        <f t="shared" si="2"/>
        <v>0</v>
      </c>
      <c r="M130" s="5" t="e">
        <f t="shared" si="3"/>
        <v>#DIV/0!</v>
      </c>
      <c r="BT130" s="13">
        <f>DATEDIF(I130,BS130,"m")</f>
        <v>0</v>
      </c>
      <c r="BU130" s="5">
        <f>DATEDIF(I130,BL130,"m")</f>
        <v>0</v>
      </c>
      <c r="BV130" s="5">
        <f>DATEDIF(I130,BO130,"m")</f>
        <v>0</v>
      </c>
    </row>
    <row r="131" spans="8:74">
      <c r="H131" s="5">
        <f t="shared" si="2"/>
        <v>0</v>
      </c>
      <c r="M131" s="5" t="e">
        <f t="shared" si="3"/>
        <v>#DIV/0!</v>
      </c>
      <c r="BT131" s="13">
        <f>DATEDIF(I131,BS131,"m")</f>
        <v>0</v>
      </c>
      <c r="BU131" s="5">
        <f>DATEDIF(I131,BL131,"m")</f>
        <v>0</v>
      </c>
      <c r="BV131" s="5">
        <f>DATEDIF(I131,BO131,"m")</f>
        <v>0</v>
      </c>
    </row>
    <row r="132" spans="8:74">
      <c r="H132" s="5">
        <f t="shared" ref="H132:H195" si="4">G132-F132</f>
        <v>0</v>
      </c>
      <c r="M132" s="5" t="e">
        <f t="shared" ref="M132:M195" si="5">K132/(L132*L132)</f>
        <v>#DIV/0!</v>
      </c>
      <c r="BT132" s="13">
        <f>DATEDIF(I132,BS132,"m")</f>
        <v>0</v>
      </c>
      <c r="BU132" s="5">
        <f>DATEDIF(I132,BL132,"m")</f>
        <v>0</v>
      </c>
      <c r="BV132" s="5">
        <f>DATEDIF(I132,BO132,"m")</f>
        <v>0</v>
      </c>
    </row>
    <row r="133" spans="8:74">
      <c r="H133" s="5">
        <f t="shared" si="4"/>
        <v>0</v>
      </c>
      <c r="M133" s="5" t="e">
        <f t="shared" si="5"/>
        <v>#DIV/0!</v>
      </c>
      <c r="BT133" s="13">
        <f>DATEDIF(I133,BS133,"m")</f>
        <v>0</v>
      </c>
      <c r="BU133" s="5">
        <f>DATEDIF(I133,BL133,"m")</f>
        <v>0</v>
      </c>
      <c r="BV133" s="5">
        <f>DATEDIF(I133,BO133,"m")</f>
        <v>0</v>
      </c>
    </row>
    <row r="134" spans="8:74">
      <c r="H134" s="5">
        <f t="shared" si="4"/>
        <v>0</v>
      </c>
      <c r="M134" s="5" t="e">
        <f t="shared" si="5"/>
        <v>#DIV/0!</v>
      </c>
      <c r="BT134" s="13">
        <f>DATEDIF(I134,BS134,"m")</f>
        <v>0</v>
      </c>
      <c r="BU134" s="5">
        <f>DATEDIF(I134,BL134,"m")</f>
        <v>0</v>
      </c>
      <c r="BV134" s="5">
        <f>DATEDIF(I134,BO134,"m")</f>
        <v>0</v>
      </c>
    </row>
    <row r="135" spans="8:74">
      <c r="H135" s="5">
        <f t="shared" si="4"/>
        <v>0</v>
      </c>
      <c r="M135" s="5" t="e">
        <f t="shared" si="5"/>
        <v>#DIV/0!</v>
      </c>
      <c r="BT135" s="13">
        <f>DATEDIF(I135,BS135,"m")</f>
        <v>0</v>
      </c>
      <c r="BU135" s="5">
        <f>DATEDIF(I135,BL135,"m")</f>
        <v>0</v>
      </c>
      <c r="BV135" s="5">
        <f>DATEDIF(I135,BO135,"m")</f>
        <v>0</v>
      </c>
    </row>
    <row r="136" spans="8:74">
      <c r="H136" s="5">
        <f t="shared" si="4"/>
        <v>0</v>
      </c>
      <c r="M136" s="5" t="e">
        <f t="shared" si="5"/>
        <v>#DIV/0!</v>
      </c>
      <c r="BT136" s="13">
        <f>DATEDIF(I136,BS136,"m")</f>
        <v>0</v>
      </c>
      <c r="BU136" s="5">
        <f>DATEDIF(I136,BL136,"m")</f>
        <v>0</v>
      </c>
      <c r="BV136" s="5">
        <f>DATEDIF(I136,BO136,"m")</f>
        <v>0</v>
      </c>
    </row>
    <row r="137" spans="8:74">
      <c r="H137" s="5">
        <f t="shared" si="4"/>
        <v>0</v>
      </c>
      <c r="M137" s="5" t="e">
        <f t="shared" si="5"/>
        <v>#DIV/0!</v>
      </c>
      <c r="BT137" s="13">
        <f>DATEDIF(I137,BS137,"m")</f>
        <v>0</v>
      </c>
      <c r="BU137" s="5">
        <f>DATEDIF(I137,BL137,"m")</f>
        <v>0</v>
      </c>
      <c r="BV137" s="5">
        <f>DATEDIF(I137,BO137,"m")</f>
        <v>0</v>
      </c>
    </row>
    <row r="138" spans="8:74">
      <c r="H138" s="5">
        <f t="shared" si="4"/>
        <v>0</v>
      </c>
      <c r="M138" s="5" t="e">
        <f t="shared" si="5"/>
        <v>#DIV/0!</v>
      </c>
      <c r="BT138" s="13">
        <f>DATEDIF(I138,BS138,"m")</f>
        <v>0</v>
      </c>
      <c r="BU138" s="5">
        <f>DATEDIF(I138,BL138,"m")</f>
        <v>0</v>
      </c>
      <c r="BV138" s="5">
        <f>DATEDIF(I138,BO138,"m")</f>
        <v>0</v>
      </c>
    </row>
    <row r="139" spans="8:74">
      <c r="H139" s="5">
        <f t="shared" si="4"/>
        <v>0</v>
      </c>
      <c r="M139" s="5" t="e">
        <f t="shared" si="5"/>
        <v>#DIV/0!</v>
      </c>
      <c r="BT139" s="13">
        <f>DATEDIF(I139,BS139,"m")</f>
        <v>0</v>
      </c>
      <c r="BU139" s="5">
        <f>DATEDIF(I139,BL139,"m")</f>
        <v>0</v>
      </c>
      <c r="BV139" s="5">
        <f>DATEDIF(I139,BO139,"m")</f>
        <v>0</v>
      </c>
    </row>
    <row r="140" spans="8:74">
      <c r="H140" s="5">
        <f t="shared" si="4"/>
        <v>0</v>
      </c>
      <c r="M140" s="5" t="e">
        <f t="shared" si="5"/>
        <v>#DIV/0!</v>
      </c>
      <c r="BT140" s="13">
        <f>DATEDIF(I140,BS140,"m")</f>
        <v>0</v>
      </c>
      <c r="BU140" s="5">
        <f>DATEDIF(I140,BL140,"m")</f>
        <v>0</v>
      </c>
      <c r="BV140" s="5">
        <f>DATEDIF(I140,BO140,"m")</f>
        <v>0</v>
      </c>
    </row>
    <row r="141" spans="8:74">
      <c r="H141" s="5">
        <f t="shared" si="4"/>
        <v>0</v>
      </c>
      <c r="M141" s="5" t="e">
        <f t="shared" si="5"/>
        <v>#DIV/0!</v>
      </c>
      <c r="BT141" s="13">
        <f>DATEDIF(I141,BS141,"m")</f>
        <v>0</v>
      </c>
      <c r="BU141" s="5">
        <f>DATEDIF(I141,BL141,"m")</f>
        <v>0</v>
      </c>
      <c r="BV141" s="5">
        <f>DATEDIF(I141,BO141,"m")</f>
        <v>0</v>
      </c>
    </row>
    <row r="142" spans="8:74">
      <c r="H142" s="5">
        <f t="shared" si="4"/>
        <v>0</v>
      </c>
      <c r="M142" s="5" t="e">
        <f t="shared" si="5"/>
        <v>#DIV/0!</v>
      </c>
      <c r="BT142" s="13">
        <f>DATEDIF(I142,BS142,"m")</f>
        <v>0</v>
      </c>
      <c r="BU142" s="5">
        <f>DATEDIF(I142,BL142,"m")</f>
        <v>0</v>
      </c>
      <c r="BV142" s="5">
        <f>DATEDIF(I142,BO142,"m")</f>
        <v>0</v>
      </c>
    </row>
    <row r="143" spans="8:74">
      <c r="H143" s="5">
        <f t="shared" si="4"/>
        <v>0</v>
      </c>
      <c r="M143" s="5" t="e">
        <f t="shared" si="5"/>
        <v>#DIV/0!</v>
      </c>
      <c r="BT143" s="13">
        <f>DATEDIF(I143,BS143,"m")</f>
        <v>0</v>
      </c>
      <c r="BU143" s="5">
        <f>DATEDIF(I143,BL143,"m")</f>
        <v>0</v>
      </c>
      <c r="BV143" s="5">
        <f>DATEDIF(I143,BO143,"m")</f>
        <v>0</v>
      </c>
    </row>
    <row r="144" spans="8:74">
      <c r="H144" s="5">
        <f t="shared" si="4"/>
        <v>0</v>
      </c>
      <c r="M144" s="5" t="e">
        <f t="shared" si="5"/>
        <v>#DIV/0!</v>
      </c>
      <c r="BT144" s="13">
        <f>DATEDIF(I144,BS144,"m")</f>
        <v>0</v>
      </c>
      <c r="BU144" s="5">
        <f>DATEDIF(I144,BL144,"m")</f>
        <v>0</v>
      </c>
      <c r="BV144" s="5">
        <f>DATEDIF(I144,BO144,"m")</f>
        <v>0</v>
      </c>
    </row>
    <row r="145" spans="8:74">
      <c r="H145" s="5">
        <f t="shared" si="4"/>
        <v>0</v>
      </c>
      <c r="M145" s="5" t="e">
        <f t="shared" si="5"/>
        <v>#DIV/0!</v>
      </c>
      <c r="BT145" s="13">
        <f>DATEDIF(I145,BS145,"m")</f>
        <v>0</v>
      </c>
      <c r="BU145" s="5">
        <f>DATEDIF(I145,BL145,"m")</f>
        <v>0</v>
      </c>
      <c r="BV145" s="5">
        <f>DATEDIF(I145,BO145,"m")</f>
        <v>0</v>
      </c>
    </row>
    <row r="146" spans="8:74">
      <c r="H146" s="5">
        <f t="shared" si="4"/>
        <v>0</v>
      </c>
      <c r="M146" s="5" t="e">
        <f t="shared" si="5"/>
        <v>#DIV/0!</v>
      </c>
      <c r="BT146" s="13">
        <f>DATEDIF(I146,BS146,"m")</f>
        <v>0</v>
      </c>
      <c r="BU146" s="5">
        <f>DATEDIF(I146,BL146,"m")</f>
        <v>0</v>
      </c>
      <c r="BV146" s="5">
        <f>DATEDIF(I146,BO146,"m")</f>
        <v>0</v>
      </c>
    </row>
    <row r="147" spans="8:74">
      <c r="H147" s="5">
        <f t="shared" si="4"/>
        <v>0</v>
      </c>
      <c r="M147" s="5" t="e">
        <f t="shared" si="5"/>
        <v>#DIV/0!</v>
      </c>
      <c r="BT147" s="13">
        <f>DATEDIF(I147,BS147,"m")</f>
        <v>0</v>
      </c>
      <c r="BU147" s="5">
        <f>DATEDIF(I147,BL147,"m")</f>
        <v>0</v>
      </c>
      <c r="BV147" s="5">
        <f>DATEDIF(I147,BO147,"m")</f>
        <v>0</v>
      </c>
    </row>
    <row r="148" spans="8:74">
      <c r="H148" s="5">
        <f t="shared" si="4"/>
        <v>0</v>
      </c>
      <c r="M148" s="5" t="e">
        <f t="shared" si="5"/>
        <v>#DIV/0!</v>
      </c>
      <c r="BT148" s="13">
        <f>DATEDIF(I148,BS148,"m")</f>
        <v>0</v>
      </c>
      <c r="BU148" s="5">
        <f>DATEDIF(I148,BL148,"m")</f>
        <v>0</v>
      </c>
      <c r="BV148" s="5">
        <f>DATEDIF(I148,BO148,"m")</f>
        <v>0</v>
      </c>
    </row>
    <row r="149" spans="8:74">
      <c r="H149" s="5">
        <f t="shared" si="4"/>
        <v>0</v>
      </c>
      <c r="M149" s="5" t="e">
        <f t="shared" si="5"/>
        <v>#DIV/0!</v>
      </c>
      <c r="BT149" s="13">
        <f>DATEDIF(I149,BS149,"m")</f>
        <v>0</v>
      </c>
      <c r="BU149" s="5">
        <f>DATEDIF(I149,BL149,"m")</f>
        <v>0</v>
      </c>
      <c r="BV149" s="5">
        <f>DATEDIF(I149,BO149,"m")</f>
        <v>0</v>
      </c>
    </row>
    <row r="150" spans="8:74">
      <c r="H150" s="5">
        <f t="shared" si="4"/>
        <v>0</v>
      </c>
      <c r="M150" s="5" t="e">
        <f t="shared" si="5"/>
        <v>#DIV/0!</v>
      </c>
      <c r="BT150" s="13">
        <f>DATEDIF(I150,BS150,"m")</f>
        <v>0</v>
      </c>
      <c r="BU150" s="5">
        <f>DATEDIF(I150,BL150,"m")</f>
        <v>0</v>
      </c>
      <c r="BV150" s="5">
        <f>DATEDIF(I150,BO150,"m")</f>
        <v>0</v>
      </c>
    </row>
    <row r="151" spans="8:74">
      <c r="H151" s="5">
        <f t="shared" si="4"/>
        <v>0</v>
      </c>
      <c r="M151" s="5" t="e">
        <f t="shared" si="5"/>
        <v>#DIV/0!</v>
      </c>
      <c r="BT151" s="13">
        <f>DATEDIF(I151,BS151,"m")</f>
        <v>0</v>
      </c>
      <c r="BU151" s="5">
        <f>DATEDIF(I151,BL151,"m")</f>
        <v>0</v>
      </c>
      <c r="BV151" s="5">
        <f>DATEDIF(I151,BO151,"m")</f>
        <v>0</v>
      </c>
    </row>
    <row r="152" spans="8:74">
      <c r="H152" s="5">
        <f t="shared" si="4"/>
        <v>0</v>
      </c>
      <c r="M152" s="5" t="e">
        <f t="shared" si="5"/>
        <v>#DIV/0!</v>
      </c>
      <c r="BT152" s="13">
        <f>DATEDIF(I152,BS152,"m")</f>
        <v>0</v>
      </c>
      <c r="BU152" s="5">
        <f>DATEDIF(I152,BL152,"m")</f>
        <v>0</v>
      </c>
      <c r="BV152" s="5">
        <f>DATEDIF(I152,BO152,"m")</f>
        <v>0</v>
      </c>
    </row>
    <row r="153" spans="8:74">
      <c r="H153" s="5">
        <f t="shared" si="4"/>
        <v>0</v>
      </c>
      <c r="M153" s="5" t="e">
        <f t="shared" si="5"/>
        <v>#DIV/0!</v>
      </c>
      <c r="BT153" s="13">
        <f>DATEDIF(I153,BS153,"m")</f>
        <v>0</v>
      </c>
      <c r="BU153" s="5">
        <f>DATEDIF(I153,BL153,"m")</f>
        <v>0</v>
      </c>
      <c r="BV153" s="5">
        <f>DATEDIF(I153,BO153,"m")</f>
        <v>0</v>
      </c>
    </row>
    <row r="154" spans="8:74">
      <c r="H154" s="5">
        <f t="shared" si="4"/>
        <v>0</v>
      </c>
      <c r="M154" s="5" t="e">
        <f t="shared" si="5"/>
        <v>#DIV/0!</v>
      </c>
      <c r="BT154" s="13">
        <f>DATEDIF(I154,BS154,"m")</f>
        <v>0</v>
      </c>
      <c r="BU154" s="5">
        <f>DATEDIF(I154,BL154,"m")</f>
        <v>0</v>
      </c>
      <c r="BV154" s="5">
        <f>DATEDIF(I154,BO154,"m")</f>
        <v>0</v>
      </c>
    </row>
    <row r="155" spans="8:74">
      <c r="H155" s="5">
        <f t="shared" si="4"/>
        <v>0</v>
      </c>
      <c r="M155" s="5" t="e">
        <f t="shared" si="5"/>
        <v>#DIV/0!</v>
      </c>
      <c r="BT155" s="13">
        <f>DATEDIF(I155,BS155,"m")</f>
        <v>0</v>
      </c>
      <c r="BU155" s="5">
        <f>DATEDIF(I155,BL155,"m")</f>
        <v>0</v>
      </c>
      <c r="BV155" s="5">
        <f>DATEDIF(I155,BO155,"m")</f>
        <v>0</v>
      </c>
    </row>
    <row r="156" spans="8:74">
      <c r="H156" s="5">
        <f t="shared" si="4"/>
        <v>0</v>
      </c>
      <c r="M156" s="5" t="e">
        <f t="shared" si="5"/>
        <v>#DIV/0!</v>
      </c>
      <c r="BT156" s="13">
        <f>DATEDIF(I156,BS156,"m")</f>
        <v>0</v>
      </c>
      <c r="BU156" s="5">
        <f>DATEDIF(I156,BL156,"m")</f>
        <v>0</v>
      </c>
      <c r="BV156" s="5">
        <f>DATEDIF(I156,BO156,"m")</f>
        <v>0</v>
      </c>
    </row>
    <row r="157" spans="8:74">
      <c r="H157" s="5">
        <f t="shared" si="4"/>
        <v>0</v>
      </c>
      <c r="M157" s="5" t="e">
        <f t="shared" si="5"/>
        <v>#DIV/0!</v>
      </c>
      <c r="BT157" s="13">
        <f>DATEDIF(I157,BS157,"m")</f>
        <v>0</v>
      </c>
      <c r="BU157" s="5">
        <f>DATEDIF(I157,BL157,"m")</f>
        <v>0</v>
      </c>
      <c r="BV157" s="5">
        <f>DATEDIF(I157,BO157,"m")</f>
        <v>0</v>
      </c>
    </row>
    <row r="158" spans="8:74">
      <c r="H158" s="5">
        <f t="shared" si="4"/>
        <v>0</v>
      </c>
      <c r="M158" s="5" t="e">
        <f t="shared" si="5"/>
        <v>#DIV/0!</v>
      </c>
      <c r="BT158" s="13">
        <f>DATEDIF(I158,BS158,"m")</f>
        <v>0</v>
      </c>
      <c r="BU158" s="5">
        <f>DATEDIF(I158,BL158,"m")</f>
        <v>0</v>
      </c>
      <c r="BV158" s="5">
        <f>DATEDIF(I158,BO158,"m")</f>
        <v>0</v>
      </c>
    </row>
    <row r="159" spans="8:74">
      <c r="H159" s="5">
        <f t="shared" si="4"/>
        <v>0</v>
      </c>
      <c r="M159" s="5" t="e">
        <f t="shared" si="5"/>
        <v>#DIV/0!</v>
      </c>
      <c r="BT159" s="13">
        <f>DATEDIF(I159,BS159,"m")</f>
        <v>0</v>
      </c>
      <c r="BU159" s="5">
        <f>DATEDIF(I159,BL159,"m")</f>
        <v>0</v>
      </c>
      <c r="BV159" s="5">
        <f>DATEDIF(I159,BO159,"m")</f>
        <v>0</v>
      </c>
    </row>
    <row r="160" spans="8:74">
      <c r="H160" s="5">
        <f t="shared" si="4"/>
        <v>0</v>
      </c>
      <c r="M160" s="5" t="e">
        <f t="shared" si="5"/>
        <v>#DIV/0!</v>
      </c>
      <c r="BT160" s="13">
        <f>DATEDIF(I160,BS160,"m")</f>
        <v>0</v>
      </c>
      <c r="BU160" s="5">
        <f>DATEDIF(I160,BL160,"m")</f>
        <v>0</v>
      </c>
      <c r="BV160" s="5">
        <f>DATEDIF(I160,BO160,"m")</f>
        <v>0</v>
      </c>
    </row>
    <row r="161" spans="8:74">
      <c r="H161" s="5">
        <f t="shared" si="4"/>
        <v>0</v>
      </c>
      <c r="M161" s="5" t="e">
        <f t="shared" si="5"/>
        <v>#DIV/0!</v>
      </c>
      <c r="BT161" s="13">
        <f>DATEDIF(I161,BS161,"m")</f>
        <v>0</v>
      </c>
      <c r="BU161" s="5">
        <f>DATEDIF(I161,BL161,"m")</f>
        <v>0</v>
      </c>
      <c r="BV161" s="5">
        <f>DATEDIF(I161,BO161,"m")</f>
        <v>0</v>
      </c>
    </row>
    <row r="162" spans="8:74">
      <c r="H162" s="5">
        <f t="shared" si="4"/>
        <v>0</v>
      </c>
      <c r="M162" s="5" t="e">
        <f t="shared" si="5"/>
        <v>#DIV/0!</v>
      </c>
      <c r="BT162" s="13">
        <f>DATEDIF(I162,BS162,"m")</f>
        <v>0</v>
      </c>
      <c r="BU162" s="5">
        <f>DATEDIF(I162,BL162,"m")</f>
        <v>0</v>
      </c>
      <c r="BV162" s="5">
        <f>DATEDIF(I162,BO162,"m")</f>
        <v>0</v>
      </c>
    </row>
    <row r="163" spans="8:74">
      <c r="H163" s="5">
        <f t="shared" si="4"/>
        <v>0</v>
      </c>
      <c r="M163" s="5" t="e">
        <f t="shared" si="5"/>
        <v>#DIV/0!</v>
      </c>
      <c r="BT163" s="13">
        <f>DATEDIF(I163,BS163,"m")</f>
        <v>0</v>
      </c>
      <c r="BU163" s="5">
        <f>DATEDIF(I163,BL163,"m")</f>
        <v>0</v>
      </c>
      <c r="BV163" s="5">
        <f>DATEDIF(I163,BO163,"m")</f>
        <v>0</v>
      </c>
    </row>
    <row r="164" spans="8:74">
      <c r="H164" s="5">
        <f t="shared" si="4"/>
        <v>0</v>
      </c>
      <c r="M164" s="5" t="e">
        <f t="shared" si="5"/>
        <v>#DIV/0!</v>
      </c>
      <c r="BT164" s="13">
        <f>DATEDIF(I164,BS164,"m")</f>
        <v>0</v>
      </c>
      <c r="BU164" s="5">
        <f>DATEDIF(I164,BL164,"m")</f>
        <v>0</v>
      </c>
      <c r="BV164" s="5">
        <f>DATEDIF(I164,BO164,"m")</f>
        <v>0</v>
      </c>
    </row>
    <row r="165" spans="8:74">
      <c r="H165" s="5">
        <f t="shared" si="4"/>
        <v>0</v>
      </c>
      <c r="M165" s="5" t="e">
        <f t="shared" si="5"/>
        <v>#DIV/0!</v>
      </c>
      <c r="BT165" s="13">
        <f>DATEDIF(I165,BS165,"m")</f>
        <v>0</v>
      </c>
      <c r="BU165" s="5">
        <f>DATEDIF(I165,BL165,"m")</f>
        <v>0</v>
      </c>
      <c r="BV165" s="5">
        <f>DATEDIF(I165,BO165,"m")</f>
        <v>0</v>
      </c>
    </row>
    <row r="166" spans="8:74">
      <c r="H166" s="5">
        <f t="shared" si="4"/>
        <v>0</v>
      </c>
      <c r="M166" s="5" t="e">
        <f t="shared" si="5"/>
        <v>#DIV/0!</v>
      </c>
      <c r="BT166" s="13">
        <f>DATEDIF(I166,BS166,"m")</f>
        <v>0</v>
      </c>
      <c r="BU166" s="5">
        <f>DATEDIF(I166,BL166,"m")</f>
        <v>0</v>
      </c>
      <c r="BV166" s="5">
        <f>DATEDIF(I166,BO166,"m")</f>
        <v>0</v>
      </c>
    </row>
    <row r="167" spans="8:74">
      <c r="H167" s="5">
        <f t="shared" si="4"/>
        <v>0</v>
      </c>
      <c r="M167" s="5" t="e">
        <f t="shared" si="5"/>
        <v>#DIV/0!</v>
      </c>
      <c r="BT167" s="13">
        <f>DATEDIF(I167,BS167,"m")</f>
        <v>0</v>
      </c>
      <c r="BU167" s="5">
        <f>DATEDIF(I167,BL167,"m")</f>
        <v>0</v>
      </c>
      <c r="BV167" s="5">
        <f>DATEDIF(I167,BO167,"m")</f>
        <v>0</v>
      </c>
    </row>
    <row r="168" spans="8:74">
      <c r="H168" s="5">
        <f t="shared" si="4"/>
        <v>0</v>
      </c>
      <c r="M168" s="5" t="e">
        <f t="shared" si="5"/>
        <v>#DIV/0!</v>
      </c>
      <c r="BT168" s="13">
        <f>DATEDIF(I168,BS168,"m")</f>
        <v>0</v>
      </c>
      <c r="BU168" s="5">
        <f>DATEDIF(I168,BL168,"m")</f>
        <v>0</v>
      </c>
      <c r="BV168" s="5">
        <f>DATEDIF(I168,BO168,"m")</f>
        <v>0</v>
      </c>
    </row>
    <row r="169" spans="8:74">
      <c r="H169" s="5">
        <f t="shared" si="4"/>
        <v>0</v>
      </c>
      <c r="M169" s="5" t="e">
        <f t="shared" si="5"/>
        <v>#DIV/0!</v>
      </c>
      <c r="BT169" s="13">
        <f>DATEDIF(I169,BS169,"m")</f>
        <v>0</v>
      </c>
      <c r="BU169" s="5">
        <f>DATEDIF(I169,BL169,"m")</f>
        <v>0</v>
      </c>
      <c r="BV169" s="5">
        <f>DATEDIF(I169,BO169,"m")</f>
        <v>0</v>
      </c>
    </row>
    <row r="170" spans="8:74">
      <c r="H170" s="5">
        <f t="shared" si="4"/>
        <v>0</v>
      </c>
      <c r="M170" s="5" t="e">
        <f t="shared" si="5"/>
        <v>#DIV/0!</v>
      </c>
      <c r="BT170" s="13">
        <f>DATEDIF(I170,BS170,"m")</f>
        <v>0</v>
      </c>
      <c r="BU170" s="5">
        <f>DATEDIF(I170,BL170,"m")</f>
        <v>0</v>
      </c>
      <c r="BV170" s="5">
        <f>DATEDIF(I170,BO170,"m")</f>
        <v>0</v>
      </c>
    </row>
    <row r="171" spans="8:74">
      <c r="H171" s="5">
        <f t="shared" si="4"/>
        <v>0</v>
      </c>
      <c r="M171" s="5" t="e">
        <f t="shared" si="5"/>
        <v>#DIV/0!</v>
      </c>
      <c r="BT171" s="13">
        <f>DATEDIF(I171,BS171,"m")</f>
        <v>0</v>
      </c>
      <c r="BU171" s="5">
        <f>DATEDIF(I171,BL171,"m")</f>
        <v>0</v>
      </c>
      <c r="BV171" s="5">
        <f>DATEDIF(I171,BO171,"m")</f>
        <v>0</v>
      </c>
    </row>
    <row r="172" spans="8:74">
      <c r="H172" s="5">
        <f t="shared" si="4"/>
        <v>0</v>
      </c>
      <c r="M172" s="5" t="e">
        <f t="shared" si="5"/>
        <v>#DIV/0!</v>
      </c>
      <c r="BT172" s="13">
        <f>DATEDIF(I172,BS172,"m")</f>
        <v>0</v>
      </c>
      <c r="BU172" s="5">
        <f>DATEDIF(I172,BL172,"m")</f>
        <v>0</v>
      </c>
      <c r="BV172" s="5">
        <f>DATEDIF(I172,BO172,"m")</f>
        <v>0</v>
      </c>
    </row>
    <row r="173" spans="8:74">
      <c r="H173" s="5">
        <f t="shared" si="4"/>
        <v>0</v>
      </c>
      <c r="M173" s="5" t="e">
        <f t="shared" si="5"/>
        <v>#DIV/0!</v>
      </c>
      <c r="BT173" s="13">
        <f>DATEDIF(I173,BS173,"m")</f>
        <v>0</v>
      </c>
      <c r="BU173" s="5">
        <f>DATEDIF(I173,BL173,"m")</f>
        <v>0</v>
      </c>
      <c r="BV173" s="5">
        <f>DATEDIF(I173,BO173,"m")</f>
        <v>0</v>
      </c>
    </row>
    <row r="174" spans="8:74">
      <c r="H174" s="5">
        <f t="shared" si="4"/>
        <v>0</v>
      </c>
      <c r="M174" s="5" t="e">
        <f t="shared" si="5"/>
        <v>#DIV/0!</v>
      </c>
      <c r="BT174" s="13">
        <f>DATEDIF(I174,BS174,"m")</f>
        <v>0</v>
      </c>
      <c r="BU174" s="5">
        <f>DATEDIF(I174,BL174,"m")</f>
        <v>0</v>
      </c>
      <c r="BV174" s="5">
        <f>DATEDIF(I174,BO174,"m")</f>
        <v>0</v>
      </c>
    </row>
    <row r="175" spans="8:74">
      <c r="H175" s="5">
        <f t="shared" si="4"/>
        <v>0</v>
      </c>
      <c r="M175" s="5" t="e">
        <f t="shared" si="5"/>
        <v>#DIV/0!</v>
      </c>
      <c r="BT175" s="13">
        <f>DATEDIF(I175,BS175,"m")</f>
        <v>0</v>
      </c>
      <c r="BU175" s="5">
        <f>DATEDIF(I175,BL175,"m")</f>
        <v>0</v>
      </c>
      <c r="BV175" s="5">
        <f>DATEDIF(I175,BO175,"m")</f>
        <v>0</v>
      </c>
    </row>
    <row r="176" spans="8:74">
      <c r="H176" s="5">
        <f t="shared" si="4"/>
        <v>0</v>
      </c>
      <c r="M176" s="5" t="e">
        <f t="shared" si="5"/>
        <v>#DIV/0!</v>
      </c>
      <c r="BT176" s="13">
        <f>DATEDIF(I176,BS176,"m")</f>
        <v>0</v>
      </c>
      <c r="BU176" s="5">
        <f>DATEDIF(I176,BL176,"m")</f>
        <v>0</v>
      </c>
      <c r="BV176" s="5">
        <f>DATEDIF(I176,BO176,"m")</f>
        <v>0</v>
      </c>
    </row>
    <row r="177" spans="8:74">
      <c r="H177" s="5">
        <f t="shared" si="4"/>
        <v>0</v>
      </c>
      <c r="M177" s="5" t="e">
        <f t="shared" si="5"/>
        <v>#DIV/0!</v>
      </c>
      <c r="BT177" s="13">
        <f>DATEDIF(I177,BS177,"m")</f>
        <v>0</v>
      </c>
      <c r="BU177" s="5">
        <f>DATEDIF(I177,BL177,"m")</f>
        <v>0</v>
      </c>
      <c r="BV177" s="5">
        <f>DATEDIF(I177,BO177,"m")</f>
        <v>0</v>
      </c>
    </row>
    <row r="178" spans="8:74">
      <c r="H178" s="5">
        <f t="shared" si="4"/>
        <v>0</v>
      </c>
      <c r="M178" s="5" t="e">
        <f t="shared" si="5"/>
        <v>#DIV/0!</v>
      </c>
      <c r="BT178" s="13">
        <f>DATEDIF(I178,BS178,"m")</f>
        <v>0</v>
      </c>
      <c r="BU178" s="5">
        <f>DATEDIF(I178,BL178,"m")</f>
        <v>0</v>
      </c>
      <c r="BV178" s="5">
        <f>DATEDIF(I178,BO178,"m")</f>
        <v>0</v>
      </c>
    </row>
    <row r="179" spans="8:74">
      <c r="H179" s="5">
        <f t="shared" si="4"/>
        <v>0</v>
      </c>
      <c r="M179" s="5" t="e">
        <f t="shared" si="5"/>
        <v>#DIV/0!</v>
      </c>
      <c r="BT179" s="13">
        <f>DATEDIF(I179,BS179,"m")</f>
        <v>0</v>
      </c>
      <c r="BU179" s="5">
        <f>DATEDIF(I179,BL179,"m")</f>
        <v>0</v>
      </c>
      <c r="BV179" s="5">
        <f>DATEDIF(I179,BO179,"m")</f>
        <v>0</v>
      </c>
    </row>
    <row r="180" spans="8:74">
      <c r="H180" s="5">
        <f t="shared" si="4"/>
        <v>0</v>
      </c>
      <c r="M180" s="5" t="e">
        <f t="shared" si="5"/>
        <v>#DIV/0!</v>
      </c>
      <c r="BT180" s="13">
        <f>DATEDIF(I180,BS180,"m")</f>
        <v>0</v>
      </c>
      <c r="BU180" s="5">
        <f>DATEDIF(I180,BL180,"m")</f>
        <v>0</v>
      </c>
      <c r="BV180" s="5">
        <f>DATEDIF(I180,BO180,"m")</f>
        <v>0</v>
      </c>
    </row>
    <row r="181" spans="8:74">
      <c r="H181" s="5">
        <f t="shared" si="4"/>
        <v>0</v>
      </c>
      <c r="M181" s="5" t="e">
        <f t="shared" si="5"/>
        <v>#DIV/0!</v>
      </c>
      <c r="BT181" s="13">
        <f>DATEDIF(I181,BS181,"m")</f>
        <v>0</v>
      </c>
      <c r="BU181" s="5">
        <f>DATEDIF(I181,BL181,"m")</f>
        <v>0</v>
      </c>
      <c r="BV181" s="5">
        <f>DATEDIF(I181,BO181,"m")</f>
        <v>0</v>
      </c>
    </row>
    <row r="182" spans="8:74">
      <c r="H182" s="5">
        <f t="shared" si="4"/>
        <v>0</v>
      </c>
      <c r="M182" s="5" t="e">
        <f t="shared" si="5"/>
        <v>#DIV/0!</v>
      </c>
      <c r="BT182" s="13">
        <f>DATEDIF(I182,BS182,"m")</f>
        <v>0</v>
      </c>
      <c r="BU182" s="5">
        <f>DATEDIF(I182,BL182,"m")</f>
        <v>0</v>
      </c>
      <c r="BV182" s="5">
        <f>DATEDIF(I182,BO182,"m")</f>
        <v>0</v>
      </c>
    </row>
    <row r="183" spans="8:74">
      <c r="H183" s="5">
        <f t="shared" si="4"/>
        <v>0</v>
      </c>
      <c r="M183" s="5" t="e">
        <f t="shared" si="5"/>
        <v>#DIV/0!</v>
      </c>
      <c r="BT183" s="13">
        <f>DATEDIF(I183,BS183,"m")</f>
        <v>0</v>
      </c>
      <c r="BU183" s="5">
        <f>DATEDIF(I183,BL183,"m")</f>
        <v>0</v>
      </c>
      <c r="BV183" s="5">
        <f>DATEDIF(I183,BO183,"m")</f>
        <v>0</v>
      </c>
    </row>
    <row r="184" spans="8:74">
      <c r="H184" s="5">
        <f t="shared" si="4"/>
        <v>0</v>
      </c>
      <c r="M184" s="5" t="e">
        <f t="shared" si="5"/>
        <v>#DIV/0!</v>
      </c>
      <c r="BT184" s="13">
        <f>DATEDIF(I184,BS184,"m")</f>
        <v>0</v>
      </c>
      <c r="BU184" s="5">
        <f>DATEDIF(I184,BL184,"m")</f>
        <v>0</v>
      </c>
      <c r="BV184" s="5">
        <f>DATEDIF(I184,BO184,"m")</f>
        <v>0</v>
      </c>
    </row>
    <row r="185" spans="8:74">
      <c r="H185" s="5">
        <f t="shared" si="4"/>
        <v>0</v>
      </c>
      <c r="M185" s="5" t="e">
        <f t="shared" si="5"/>
        <v>#DIV/0!</v>
      </c>
      <c r="BT185" s="13">
        <f>DATEDIF(I185,BS185,"m")</f>
        <v>0</v>
      </c>
      <c r="BU185" s="5">
        <f>DATEDIF(I185,BL185,"m")</f>
        <v>0</v>
      </c>
      <c r="BV185" s="5">
        <f>DATEDIF(I185,BO185,"m")</f>
        <v>0</v>
      </c>
    </row>
    <row r="186" spans="8:74">
      <c r="H186" s="5">
        <f t="shared" si="4"/>
        <v>0</v>
      </c>
      <c r="M186" s="5" t="e">
        <f t="shared" si="5"/>
        <v>#DIV/0!</v>
      </c>
      <c r="BT186" s="13">
        <f>DATEDIF(I186,BS186,"m")</f>
        <v>0</v>
      </c>
      <c r="BU186" s="5">
        <f>DATEDIF(I186,BL186,"m")</f>
        <v>0</v>
      </c>
      <c r="BV186" s="5">
        <f>DATEDIF(I186,BO186,"m")</f>
        <v>0</v>
      </c>
    </row>
    <row r="187" spans="8:74">
      <c r="H187" s="5">
        <f t="shared" si="4"/>
        <v>0</v>
      </c>
      <c r="M187" s="5" t="e">
        <f t="shared" si="5"/>
        <v>#DIV/0!</v>
      </c>
      <c r="BT187" s="13">
        <f>DATEDIF(I187,BS187,"m")</f>
        <v>0</v>
      </c>
      <c r="BU187" s="5">
        <f>DATEDIF(I187,BL187,"m")</f>
        <v>0</v>
      </c>
      <c r="BV187" s="5">
        <f>DATEDIF(I187,BO187,"m")</f>
        <v>0</v>
      </c>
    </row>
    <row r="188" spans="8:74">
      <c r="H188" s="5">
        <f t="shared" si="4"/>
        <v>0</v>
      </c>
      <c r="M188" s="5" t="e">
        <f t="shared" si="5"/>
        <v>#DIV/0!</v>
      </c>
      <c r="BT188" s="13">
        <f>DATEDIF(I188,BS188,"m")</f>
        <v>0</v>
      </c>
      <c r="BU188" s="5">
        <f>DATEDIF(I188,BL188,"m")</f>
        <v>0</v>
      </c>
      <c r="BV188" s="5">
        <f>DATEDIF(I188,BO188,"m")</f>
        <v>0</v>
      </c>
    </row>
    <row r="189" spans="8:74">
      <c r="H189" s="5">
        <f t="shared" si="4"/>
        <v>0</v>
      </c>
      <c r="M189" s="5" t="e">
        <f t="shared" si="5"/>
        <v>#DIV/0!</v>
      </c>
      <c r="BT189" s="13">
        <f>DATEDIF(I189,BS189,"m")</f>
        <v>0</v>
      </c>
      <c r="BU189" s="5">
        <f>DATEDIF(I189,BL189,"m")</f>
        <v>0</v>
      </c>
      <c r="BV189" s="5">
        <f>DATEDIF(I189,BO189,"m")</f>
        <v>0</v>
      </c>
    </row>
    <row r="190" spans="8:74">
      <c r="H190" s="5">
        <f t="shared" si="4"/>
        <v>0</v>
      </c>
      <c r="M190" s="5" t="e">
        <f t="shared" si="5"/>
        <v>#DIV/0!</v>
      </c>
      <c r="BT190" s="13">
        <f>DATEDIF(I190,BS190,"m")</f>
        <v>0</v>
      </c>
      <c r="BU190" s="5">
        <f>DATEDIF(I190,BL190,"m")</f>
        <v>0</v>
      </c>
      <c r="BV190" s="5">
        <f>DATEDIF(I190,BO190,"m")</f>
        <v>0</v>
      </c>
    </row>
    <row r="191" spans="8:74">
      <c r="H191" s="5">
        <f t="shared" si="4"/>
        <v>0</v>
      </c>
      <c r="M191" s="5" t="e">
        <f t="shared" si="5"/>
        <v>#DIV/0!</v>
      </c>
      <c r="BT191" s="13">
        <f>DATEDIF(I191,BS191,"m")</f>
        <v>0</v>
      </c>
      <c r="BU191" s="5">
        <f>DATEDIF(I191,BL191,"m")</f>
        <v>0</v>
      </c>
      <c r="BV191" s="5">
        <f>DATEDIF(I191,BO191,"m")</f>
        <v>0</v>
      </c>
    </row>
    <row r="192" spans="8:74">
      <c r="H192" s="5">
        <f t="shared" si="4"/>
        <v>0</v>
      </c>
      <c r="M192" s="5" t="e">
        <f t="shared" si="5"/>
        <v>#DIV/0!</v>
      </c>
      <c r="BT192" s="13">
        <f>DATEDIF(I192,BS192,"m")</f>
        <v>0</v>
      </c>
      <c r="BU192" s="5">
        <f>DATEDIF(I192,BL192,"m")</f>
        <v>0</v>
      </c>
      <c r="BV192" s="5">
        <f>DATEDIF(I192,BO192,"m")</f>
        <v>0</v>
      </c>
    </row>
    <row r="193" spans="8:74">
      <c r="H193" s="5">
        <f t="shared" si="4"/>
        <v>0</v>
      </c>
      <c r="M193" s="5" t="e">
        <f t="shared" si="5"/>
        <v>#DIV/0!</v>
      </c>
      <c r="BT193" s="13">
        <f>DATEDIF(I193,BS193,"m")</f>
        <v>0</v>
      </c>
      <c r="BU193" s="5">
        <f>DATEDIF(I193,BL193,"m")</f>
        <v>0</v>
      </c>
      <c r="BV193" s="5">
        <f>DATEDIF(I193,BO193,"m")</f>
        <v>0</v>
      </c>
    </row>
    <row r="194" spans="8:74">
      <c r="H194" s="5">
        <f t="shared" si="4"/>
        <v>0</v>
      </c>
      <c r="M194" s="5" t="e">
        <f t="shared" si="5"/>
        <v>#DIV/0!</v>
      </c>
      <c r="BT194" s="13">
        <f>DATEDIF(I194,BS194,"m")</f>
        <v>0</v>
      </c>
      <c r="BU194" s="5">
        <f>DATEDIF(I194,BL194,"m")</f>
        <v>0</v>
      </c>
      <c r="BV194" s="5">
        <f>DATEDIF(I194,BO194,"m")</f>
        <v>0</v>
      </c>
    </row>
    <row r="195" spans="8:74">
      <c r="H195" s="5">
        <f t="shared" si="4"/>
        <v>0</v>
      </c>
      <c r="M195" s="5" t="e">
        <f t="shared" si="5"/>
        <v>#DIV/0!</v>
      </c>
      <c r="BT195" s="13">
        <f>DATEDIF(I195,BS195,"m")</f>
        <v>0</v>
      </c>
      <c r="BU195" s="5">
        <f>DATEDIF(I195,BL195,"m")</f>
        <v>0</v>
      </c>
      <c r="BV195" s="5">
        <f>DATEDIF(I195,BO195,"m")</f>
        <v>0</v>
      </c>
    </row>
    <row r="196" spans="8:74">
      <c r="H196" s="5">
        <f t="shared" ref="H196:H259" si="6">G196-F196</f>
        <v>0</v>
      </c>
      <c r="M196" s="5" t="e">
        <f t="shared" ref="M196:M259" si="7">K196/(L196*L196)</f>
        <v>#DIV/0!</v>
      </c>
      <c r="BT196" s="13">
        <f>DATEDIF(I196,BS196,"m")</f>
        <v>0</v>
      </c>
      <c r="BU196" s="5">
        <f>DATEDIF(I196,BL196,"m")</f>
        <v>0</v>
      </c>
      <c r="BV196" s="5">
        <f>DATEDIF(I196,BO196,"m")</f>
        <v>0</v>
      </c>
    </row>
    <row r="197" spans="8:74">
      <c r="H197" s="5">
        <f t="shared" si="6"/>
        <v>0</v>
      </c>
      <c r="M197" s="5" t="e">
        <f t="shared" si="7"/>
        <v>#DIV/0!</v>
      </c>
      <c r="BT197" s="13">
        <f>DATEDIF(I197,BS197,"m")</f>
        <v>0</v>
      </c>
      <c r="BU197" s="5">
        <f>DATEDIF(I197,BL197,"m")</f>
        <v>0</v>
      </c>
      <c r="BV197" s="5">
        <f>DATEDIF(I197,BO197,"m")</f>
        <v>0</v>
      </c>
    </row>
    <row r="198" spans="8:74">
      <c r="H198" s="5">
        <f t="shared" si="6"/>
        <v>0</v>
      </c>
      <c r="M198" s="5" t="e">
        <f t="shared" si="7"/>
        <v>#DIV/0!</v>
      </c>
      <c r="BT198" s="13">
        <f>DATEDIF(I198,BS198,"m")</f>
        <v>0</v>
      </c>
      <c r="BU198" s="5">
        <f>DATEDIF(I198,BL198,"m")</f>
        <v>0</v>
      </c>
      <c r="BV198" s="5">
        <f>DATEDIF(I198,BO198,"m")</f>
        <v>0</v>
      </c>
    </row>
    <row r="199" spans="8:74">
      <c r="H199" s="5">
        <f t="shared" si="6"/>
        <v>0</v>
      </c>
      <c r="M199" s="5" t="e">
        <f t="shared" si="7"/>
        <v>#DIV/0!</v>
      </c>
      <c r="BT199" s="13">
        <f>DATEDIF(I199,BS199,"m")</f>
        <v>0</v>
      </c>
      <c r="BU199" s="5">
        <f>DATEDIF(I199,BL199,"m")</f>
        <v>0</v>
      </c>
      <c r="BV199" s="5">
        <f>DATEDIF(I199,BO199,"m")</f>
        <v>0</v>
      </c>
    </row>
    <row r="200" spans="8:74">
      <c r="H200" s="5">
        <f t="shared" si="6"/>
        <v>0</v>
      </c>
      <c r="M200" s="5" t="e">
        <f t="shared" si="7"/>
        <v>#DIV/0!</v>
      </c>
      <c r="BT200" s="13">
        <f>DATEDIF(I200,BS200,"m")</f>
        <v>0</v>
      </c>
      <c r="BU200" s="5">
        <f>DATEDIF(I200,BL200,"m")</f>
        <v>0</v>
      </c>
      <c r="BV200" s="5">
        <f>DATEDIF(I200,BO200,"m")</f>
        <v>0</v>
      </c>
    </row>
    <row r="201" spans="8:74">
      <c r="H201" s="5">
        <f t="shared" si="6"/>
        <v>0</v>
      </c>
      <c r="M201" s="5" t="e">
        <f t="shared" si="7"/>
        <v>#DIV/0!</v>
      </c>
      <c r="BT201" s="13">
        <f>DATEDIF(I201,BS201,"m")</f>
        <v>0</v>
      </c>
      <c r="BU201" s="5">
        <f>DATEDIF(I201,BL201,"m")</f>
        <v>0</v>
      </c>
      <c r="BV201" s="5">
        <f>DATEDIF(I201,BO201,"m")</f>
        <v>0</v>
      </c>
    </row>
    <row r="202" spans="8:74">
      <c r="H202" s="5">
        <f t="shared" si="6"/>
        <v>0</v>
      </c>
      <c r="M202" s="5" t="e">
        <f t="shared" si="7"/>
        <v>#DIV/0!</v>
      </c>
      <c r="BT202" s="13">
        <f>DATEDIF(I202,BS202,"m")</f>
        <v>0</v>
      </c>
      <c r="BU202" s="5">
        <f>DATEDIF(I202,BL202,"m")</f>
        <v>0</v>
      </c>
      <c r="BV202" s="5">
        <f>DATEDIF(I202,BO202,"m")</f>
        <v>0</v>
      </c>
    </row>
    <row r="203" spans="8:74">
      <c r="H203" s="5">
        <f t="shared" si="6"/>
        <v>0</v>
      </c>
      <c r="M203" s="5" t="e">
        <f t="shared" si="7"/>
        <v>#DIV/0!</v>
      </c>
      <c r="BT203" s="13">
        <f>DATEDIF(I203,BS203,"m")</f>
        <v>0</v>
      </c>
      <c r="BU203" s="5">
        <f>DATEDIF(I203,BL203,"m")</f>
        <v>0</v>
      </c>
      <c r="BV203" s="5">
        <f>DATEDIF(I203,BO203,"m")</f>
        <v>0</v>
      </c>
    </row>
    <row r="204" spans="8:74">
      <c r="H204" s="5">
        <f t="shared" si="6"/>
        <v>0</v>
      </c>
      <c r="M204" s="5" t="e">
        <f t="shared" si="7"/>
        <v>#DIV/0!</v>
      </c>
      <c r="BT204" s="13">
        <f>DATEDIF(I204,BS204,"m")</f>
        <v>0</v>
      </c>
      <c r="BU204" s="5">
        <f>DATEDIF(I204,BL204,"m")</f>
        <v>0</v>
      </c>
      <c r="BV204" s="5">
        <f>DATEDIF(I204,BO204,"m")</f>
        <v>0</v>
      </c>
    </row>
    <row r="205" spans="8:74">
      <c r="H205" s="5">
        <f t="shared" si="6"/>
        <v>0</v>
      </c>
      <c r="M205" s="5" t="e">
        <f t="shared" si="7"/>
        <v>#DIV/0!</v>
      </c>
      <c r="BT205" s="13">
        <f>DATEDIF(I205,BS205,"m")</f>
        <v>0</v>
      </c>
      <c r="BU205" s="5">
        <f>DATEDIF(I205,BL205,"m")</f>
        <v>0</v>
      </c>
      <c r="BV205" s="5">
        <f>DATEDIF(I205,BO205,"m")</f>
        <v>0</v>
      </c>
    </row>
    <row r="206" spans="8:74">
      <c r="H206" s="5">
        <f t="shared" si="6"/>
        <v>0</v>
      </c>
      <c r="M206" s="5" t="e">
        <f t="shared" si="7"/>
        <v>#DIV/0!</v>
      </c>
      <c r="BT206" s="13">
        <f>DATEDIF(I206,BS206,"m")</f>
        <v>0</v>
      </c>
      <c r="BU206" s="5">
        <f>DATEDIF(I206,BL206,"m")</f>
        <v>0</v>
      </c>
      <c r="BV206" s="5">
        <f>DATEDIF(I206,BO206,"m")</f>
        <v>0</v>
      </c>
    </row>
    <row r="207" spans="8:74">
      <c r="H207" s="5">
        <f t="shared" si="6"/>
        <v>0</v>
      </c>
      <c r="M207" s="5" t="e">
        <f t="shared" si="7"/>
        <v>#DIV/0!</v>
      </c>
      <c r="BT207" s="13">
        <f>DATEDIF(I207,BS207,"m")</f>
        <v>0</v>
      </c>
      <c r="BU207" s="5">
        <f>DATEDIF(I207,BL207,"m")</f>
        <v>0</v>
      </c>
      <c r="BV207" s="5">
        <f>DATEDIF(I207,BO207,"m")</f>
        <v>0</v>
      </c>
    </row>
    <row r="208" spans="8:74">
      <c r="H208" s="5">
        <f t="shared" si="6"/>
        <v>0</v>
      </c>
      <c r="M208" s="5" t="e">
        <f t="shared" si="7"/>
        <v>#DIV/0!</v>
      </c>
      <c r="BT208" s="13">
        <f>DATEDIF(I208,BS208,"m")</f>
        <v>0</v>
      </c>
      <c r="BU208" s="5">
        <f>DATEDIF(I208,BL208,"m")</f>
        <v>0</v>
      </c>
      <c r="BV208" s="5">
        <f>DATEDIF(I208,BO208,"m")</f>
        <v>0</v>
      </c>
    </row>
    <row r="209" spans="8:74">
      <c r="H209" s="5">
        <f t="shared" si="6"/>
        <v>0</v>
      </c>
      <c r="M209" s="5" t="e">
        <f t="shared" si="7"/>
        <v>#DIV/0!</v>
      </c>
      <c r="BT209" s="13">
        <f>DATEDIF(I209,BS209,"m")</f>
        <v>0</v>
      </c>
      <c r="BU209" s="5">
        <f>DATEDIF(I209,BL209,"m")</f>
        <v>0</v>
      </c>
      <c r="BV209" s="5">
        <f>DATEDIF(I209,BO209,"m")</f>
        <v>0</v>
      </c>
    </row>
    <row r="210" spans="8:74">
      <c r="H210" s="5">
        <f t="shared" si="6"/>
        <v>0</v>
      </c>
      <c r="M210" s="5" t="e">
        <f t="shared" si="7"/>
        <v>#DIV/0!</v>
      </c>
      <c r="BT210" s="13">
        <f>DATEDIF(I210,BS210,"m")</f>
        <v>0</v>
      </c>
      <c r="BU210" s="5">
        <f>DATEDIF(I210,BL210,"m")</f>
        <v>0</v>
      </c>
      <c r="BV210" s="5">
        <f>DATEDIF(I210,BO210,"m")</f>
        <v>0</v>
      </c>
    </row>
    <row r="211" spans="8:74">
      <c r="H211" s="5">
        <f t="shared" si="6"/>
        <v>0</v>
      </c>
      <c r="M211" s="5" t="e">
        <f t="shared" si="7"/>
        <v>#DIV/0!</v>
      </c>
      <c r="BT211" s="13">
        <f>DATEDIF(I211,BS211,"m")</f>
        <v>0</v>
      </c>
      <c r="BU211" s="5">
        <f>DATEDIF(I211,BL211,"m")</f>
        <v>0</v>
      </c>
      <c r="BV211" s="5">
        <f>DATEDIF(I211,BO211,"m")</f>
        <v>0</v>
      </c>
    </row>
    <row r="212" spans="8:74">
      <c r="H212" s="5">
        <f t="shared" si="6"/>
        <v>0</v>
      </c>
      <c r="M212" s="5" t="e">
        <f t="shared" si="7"/>
        <v>#DIV/0!</v>
      </c>
      <c r="BT212" s="13">
        <f>DATEDIF(I212,BS212,"m")</f>
        <v>0</v>
      </c>
      <c r="BU212" s="5">
        <f>DATEDIF(I212,BL212,"m")</f>
        <v>0</v>
      </c>
      <c r="BV212" s="5">
        <f>DATEDIF(I212,BO212,"m")</f>
        <v>0</v>
      </c>
    </row>
    <row r="213" spans="8:74">
      <c r="H213" s="5">
        <f t="shared" si="6"/>
        <v>0</v>
      </c>
      <c r="M213" s="5" t="e">
        <f t="shared" si="7"/>
        <v>#DIV/0!</v>
      </c>
      <c r="BT213" s="13">
        <f>DATEDIF(I213,BS213,"m")</f>
        <v>0</v>
      </c>
      <c r="BU213" s="5">
        <f>DATEDIF(I213,BL213,"m")</f>
        <v>0</v>
      </c>
      <c r="BV213" s="5">
        <f>DATEDIF(I213,BO213,"m")</f>
        <v>0</v>
      </c>
    </row>
    <row r="214" spans="8:74">
      <c r="H214" s="5">
        <f t="shared" si="6"/>
        <v>0</v>
      </c>
      <c r="M214" s="5" t="e">
        <f t="shared" si="7"/>
        <v>#DIV/0!</v>
      </c>
      <c r="BT214" s="13">
        <f>DATEDIF(I214,BS214,"m")</f>
        <v>0</v>
      </c>
      <c r="BU214" s="5">
        <f>DATEDIF(I214,BL214,"m")</f>
        <v>0</v>
      </c>
      <c r="BV214" s="5">
        <f>DATEDIF(I214,BO214,"m")</f>
        <v>0</v>
      </c>
    </row>
    <row r="215" spans="8:74">
      <c r="H215" s="5">
        <f t="shared" si="6"/>
        <v>0</v>
      </c>
      <c r="M215" s="5" t="e">
        <f t="shared" si="7"/>
        <v>#DIV/0!</v>
      </c>
      <c r="BT215" s="13">
        <f>DATEDIF(I215,BS215,"m")</f>
        <v>0</v>
      </c>
      <c r="BU215" s="5">
        <f>DATEDIF(I215,BL215,"m")</f>
        <v>0</v>
      </c>
      <c r="BV215" s="5">
        <f>DATEDIF(I215,BO215,"m")</f>
        <v>0</v>
      </c>
    </row>
    <row r="216" spans="8:74">
      <c r="H216" s="5">
        <f t="shared" si="6"/>
        <v>0</v>
      </c>
      <c r="M216" s="5" t="e">
        <f t="shared" si="7"/>
        <v>#DIV/0!</v>
      </c>
      <c r="BT216" s="13">
        <f>DATEDIF(I216,BS216,"m")</f>
        <v>0</v>
      </c>
      <c r="BU216" s="5">
        <f>DATEDIF(I216,BL216,"m")</f>
        <v>0</v>
      </c>
      <c r="BV216" s="5">
        <f>DATEDIF(I216,BO216,"m")</f>
        <v>0</v>
      </c>
    </row>
    <row r="217" spans="8:74">
      <c r="H217" s="5">
        <f t="shared" si="6"/>
        <v>0</v>
      </c>
      <c r="M217" s="5" t="e">
        <f t="shared" si="7"/>
        <v>#DIV/0!</v>
      </c>
      <c r="BT217" s="13">
        <f>DATEDIF(I217,BS217,"m")</f>
        <v>0</v>
      </c>
      <c r="BU217" s="5">
        <f>DATEDIF(I217,BL217,"m")</f>
        <v>0</v>
      </c>
      <c r="BV217" s="5">
        <f>DATEDIF(I217,BO217,"m")</f>
        <v>0</v>
      </c>
    </row>
    <row r="218" spans="8:74">
      <c r="H218" s="5">
        <f t="shared" si="6"/>
        <v>0</v>
      </c>
      <c r="M218" s="5" t="e">
        <f t="shared" si="7"/>
        <v>#DIV/0!</v>
      </c>
      <c r="BT218" s="13">
        <f>DATEDIF(I218,BS218,"m")</f>
        <v>0</v>
      </c>
      <c r="BU218" s="5">
        <f>DATEDIF(I218,BL218,"m")</f>
        <v>0</v>
      </c>
      <c r="BV218" s="5">
        <f>DATEDIF(I218,BO218,"m")</f>
        <v>0</v>
      </c>
    </row>
    <row r="219" spans="8:74">
      <c r="H219" s="5">
        <f t="shared" si="6"/>
        <v>0</v>
      </c>
      <c r="M219" s="5" t="e">
        <f t="shared" si="7"/>
        <v>#DIV/0!</v>
      </c>
      <c r="BT219" s="13">
        <f>DATEDIF(I219,BS219,"m")</f>
        <v>0</v>
      </c>
      <c r="BU219" s="5">
        <f>DATEDIF(I219,BL219,"m")</f>
        <v>0</v>
      </c>
      <c r="BV219" s="5">
        <f>DATEDIF(I219,BO219,"m")</f>
        <v>0</v>
      </c>
    </row>
    <row r="220" spans="8:74">
      <c r="H220" s="5">
        <f t="shared" si="6"/>
        <v>0</v>
      </c>
      <c r="M220" s="5" t="e">
        <f t="shared" si="7"/>
        <v>#DIV/0!</v>
      </c>
      <c r="BT220" s="13">
        <f>DATEDIF(I220,BS220,"m")</f>
        <v>0</v>
      </c>
      <c r="BU220" s="5">
        <f>DATEDIF(I220,BL220,"m")</f>
        <v>0</v>
      </c>
      <c r="BV220" s="5">
        <f>DATEDIF(I220,BO220,"m")</f>
        <v>0</v>
      </c>
    </row>
    <row r="221" spans="8:74">
      <c r="H221" s="5">
        <f t="shared" si="6"/>
        <v>0</v>
      </c>
      <c r="M221" s="5" t="e">
        <f t="shared" si="7"/>
        <v>#DIV/0!</v>
      </c>
      <c r="BT221" s="13">
        <f>DATEDIF(I221,BS221,"m")</f>
        <v>0</v>
      </c>
      <c r="BU221" s="5">
        <f>DATEDIF(I221,BL221,"m")</f>
        <v>0</v>
      </c>
      <c r="BV221" s="5">
        <f>DATEDIF(I221,BO221,"m")</f>
        <v>0</v>
      </c>
    </row>
    <row r="222" spans="8:74">
      <c r="H222" s="5">
        <f t="shared" si="6"/>
        <v>0</v>
      </c>
      <c r="M222" s="5" t="e">
        <f t="shared" si="7"/>
        <v>#DIV/0!</v>
      </c>
      <c r="BT222" s="13">
        <f>DATEDIF(I222,BS222,"m")</f>
        <v>0</v>
      </c>
      <c r="BU222" s="5">
        <f>DATEDIF(I222,BL222,"m")</f>
        <v>0</v>
      </c>
      <c r="BV222" s="5">
        <f>DATEDIF(I222,BO222,"m")</f>
        <v>0</v>
      </c>
    </row>
    <row r="223" spans="8:74">
      <c r="H223" s="5">
        <f t="shared" si="6"/>
        <v>0</v>
      </c>
      <c r="M223" s="5" t="e">
        <f t="shared" si="7"/>
        <v>#DIV/0!</v>
      </c>
      <c r="BT223" s="13">
        <f>DATEDIF(I223,BS223,"m")</f>
        <v>0</v>
      </c>
      <c r="BU223" s="5">
        <f>DATEDIF(I223,BL223,"m")</f>
        <v>0</v>
      </c>
      <c r="BV223" s="5">
        <f>DATEDIF(I223,BO223,"m")</f>
        <v>0</v>
      </c>
    </row>
    <row r="224" spans="8:74">
      <c r="H224" s="5">
        <f t="shared" si="6"/>
        <v>0</v>
      </c>
      <c r="M224" s="5" t="e">
        <f t="shared" si="7"/>
        <v>#DIV/0!</v>
      </c>
      <c r="BT224" s="13">
        <f>DATEDIF(I224,BS224,"m")</f>
        <v>0</v>
      </c>
      <c r="BU224" s="5">
        <f>DATEDIF(I224,BL224,"m")</f>
        <v>0</v>
      </c>
      <c r="BV224" s="5">
        <f>DATEDIF(I224,BO224,"m")</f>
        <v>0</v>
      </c>
    </row>
    <row r="225" spans="8:74">
      <c r="H225" s="5">
        <f t="shared" si="6"/>
        <v>0</v>
      </c>
      <c r="M225" s="5" t="e">
        <f t="shared" si="7"/>
        <v>#DIV/0!</v>
      </c>
      <c r="BT225" s="13">
        <f>DATEDIF(I225,BS225,"m")</f>
        <v>0</v>
      </c>
      <c r="BU225" s="5">
        <f>DATEDIF(I225,BL225,"m")</f>
        <v>0</v>
      </c>
      <c r="BV225" s="5">
        <f>DATEDIF(I225,BO225,"m")</f>
        <v>0</v>
      </c>
    </row>
    <row r="226" spans="8:74">
      <c r="H226" s="5">
        <f t="shared" si="6"/>
        <v>0</v>
      </c>
      <c r="M226" s="5" t="e">
        <f t="shared" si="7"/>
        <v>#DIV/0!</v>
      </c>
      <c r="BT226" s="13">
        <f>DATEDIF(I226,BS226,"m")</f>
        <v>0</v>
      </c>
      <c r="BU226" s="5">
        <f>DATEDIF(I226,BL226,"m")</f>
        <v>0</v>
      </c>
      <c r="BV226" s="5">
        <f>DATEDIF(I226,BO226,"m")</f>
        <v>0</v>
      </c>
    </row>
    <row r="227" spans="8:74">
      <c r="H227" s="5">
        <f t="shared" si="6"/>
        <v>0</v>
      </c>
      <c r="M227" s="5" t="e">
        <f t="shared" si="7"/>
        <v>#DIV/0!</v>
      </c>
      <c r="BT227" s="13">
        <f>DATEDIF(I227,BS227,"m")</f>
        <v>0</v>
      </c>
      <c r="BU227" s="5">
        <f>DATEDIF(I227,BL227,"m")</f>
        <v>0</v>
      </c>
      <c r="BV227" s="5">
        <f>DATEDIF(I227,BO227,"m")</f>
        <v>0</v>
      </c>
    </row>
    <row r="228" spans="8:74">
      <c r="H228" s="5">
        <f t="shared" si="6"/>
        <v>0</v>
      </c>
      <c r="M228" s="5" t="e">
        <f t="shared" si="7"/>
        <v>#DIV/0!</v>
      </c>
      <c r="BT228" s="13">
        <f>DATEDIF(I228,BS228,"m")</f>
        <v>0</v>
      </c>
      <c r="BU228" s="5">
        <f>DATEDIF(I228,BL228,"m")</f>
        <v>0</v>
      </c>
      <c r="BV228" s="5">
        <f>DATEDIF(I228,BO228,"m")</f>
        <v>0</v>
      </c>
    </row>
    <row r="229" spans="8:74">
      <c r="H229" s="5">
        <f t="shared" si="6"/>
        <v>0</v>
      </c>
      <c r="M229" s="5" t="e">
        <f t="shared" si="7"/>
        <v>#DIV/0!</v>
      </c>
      <c r="BT229" s="13">
        <f>DATEDIF(I229,BS229,"m")</f>
        <v>0</v>
      </c>
      <c r="BU229" s="5">
        <f>DATEDIF(I229,BL229,"m")</f>
        <v>0</v>
      </c>
      <c r="BV229" s="5">
        <f>DATEDIF(I229,BO229,"m")</f>
        <v>0</v>
      </c>
    </row>
    <row r="230" spans="8:74">
      <c r="H230" s="5">
        <f t="shared" si="6"/>
        <v>0</v>
      </c>
      <c r="M230" s="5" t="e">
        <f t="shared" si="7"/>
        <v>#DIV/0!</v>
      </c>
      <c r="BT230" s="13">
        <f>DATEDIF(I230,BS230,"m")</f>
        <v>0</v>
      </c>
      <c r="BU230" s="5">
        <f>DATEDIF(I230,BL230,"m")</f>
        <v>0</v>
      </c>
      <c r="BV230" s="5">
        <f>DATEDIF(I230,BO230,"m")</f>
        <v>0</v>
      </c>
    </row>
    <row r="231" spans="8:74">
      <c r="H231" s="5">
        <f t="shared" si="6"/>
        <v>0</v>
      </c>
      <c r="M231" s="5" t="e">
        <f t="shared" si="7"/>
        <v>#DIV/0!</v>
      </c>
      <c r="BT231" s="13">
        <f>DATEDIF(I231,BS231,"m")</f>
        <v>0</v>
      </c>
      <c r="BU231" s="5">
        <f>DATEDIF(I231,BL231,"m")</f>
        <v>0</v>
      </c>
      <c r="BV231" s="5">
        <f>DATEDIF(I231,BO231,"m")</f>
        <v>0</v>
      </c>
    </row>
    <row r="232" spans="8:74">
      <c r="H232" s="5">
        <f t="shared" si="6"/>
        <v>0</v>
      </c>
      <c r="M232" s="5" t="e">
        <f t="shared" si="7"/>
        <v>#DIV/0!</v>
      </c>
      <c r="BT232" s="13">
        <f>DATEDIF(I232,BS232,"m")</f>
        <v>0</v>
      </c>
      <c r="BU232" s="5">
        <f>DATEDIF(I232,BL232,"m")</f>
        <v>0</v>
      </c>
      <c r="BV232" s="5">
        <f>DATEDIF(I232,BO232,"m")</f>
        <v>0</v>
      </c>
    </row>
    <row r="233" spans="8:74">
      <c r="H233" s="5">
        <f t="shared" si="6"/>
        <v>0</v>
      </c>
      <c r="M233" s="5" t="e">
        <f t="shared" si="7"/>
        <v>#DIV/0!</v>
      </c>
      <c r="BT233" s="13">
        <f>DATEDIF(I233,BS233,"m")</f>
        <v>0</v>
      </c>
      <c r="BU233" s="5">
        <f>DATEDIF(I233,BL233,"m")</f>
        <v>0</v>
      </c>
      <c r="BV233" s="5">
        <f>DATEDIF(I233,BO233,"m")</f>
        <v>0</v>
      </c>
    </row>
    <row r="234" spans="8:74">
      <c r="H234" s="5">
        <f t="shared" si="6"/>
        <v>0</v>
      </c>
      <c r="M234" s="5" t="e">
        <f t="shared" si="7"/>
        <v>#DIV/0!</v>
      </c>
      <c r="BT234" s="13">
        <f>DATEDIF(I234,BS234,"m")</f>
        <v>0</v>
      </c>
      <c r="BU234" s="5">
        <f>DATEDIF(I234,BL234,"m")</f>
        <v>0</v>
      </c>
      <c r="BV234" s="5">
        <f>DATEDIF(I234,BO234,"m")</f>
        <v>0</v>
      </c>
    </row>
    <row r="235" spans="8:74">
      <c r="H235" s="5">
        <f t="shared" si="6"/>
        <v>0</v>
      </c>
      <c r="M235" s="5" t="e">
        <f t="shared" si="7"/>
        <v>#DIV/0!</v>
      </c>
      <c r="BT235" s="13">
        <f>DATEDIF(I235,BS235,"m")</f>
        <v>0</v>
      </c>
      <c r="BU235" s="5">
        <f>DATEDIF(I235,BL235,"m")</f>
        <v>0</v>
      </c>
      <c r="BV235" s="5">
        <f>DATEDIF(I235,BO235,"m")</f>
        <v>0</v>
      </c>
    </row>
    <row r="236" spans="8:74">
      <c r="H236" s="5">
        <f t="shared" si="6"/>
        <v>0</v>
      </c>
      <c r="M236" s="5" t="e">
        <f t="shared" si="7"/>
        <v>#DIV/0!</v>
      </c>
      <c r="BT236" s="13">
        <f>DATEDIF(I236,BS236,"m")</f>
        <v>0</v>
      </c>
      <c r="BU236" s="5">
        <f>DATEDIF(I236,BL236,"m")</f>
        <v>0</v>
      </c>
      <c r="BV236" s="5">
        <f>DATEDIF(I236,BO236,"m")</f>
        <v>0</v>
      </c>
    </row>
    <row r="237" spans="8:74">
      <c r="H237" s="5">
        <f t="shared" si="6"/>
        <v>0</v>
      </c>
      <c r="M237" s="5" t="e">
        <f t="shared" si="7"/>
        <v>#DIV/0!</v>
      </c>
      <c r="BT237" s="13">
        <f>DATEDIF(I237,BS237,"m")</f>
        <v>0</v>
      </c>
      <c r="BU237" s="5">
        <f>DATEDIF(I237,BL237,"m")</f>
        <v>0</v>
      </c>
      <c r="BV237" s="5">
        <f>DATEDIF(I237,BO237,"m")</f>
        <v>0</v>
      </c>
    </row>
    <row r="238" spans="8:74">
      <c r="H238" s="5">
        <f t="shared" si="6"/>
        <v>0</v>
      </c>
      <c r="M238" s="5" t="e">
        <f t="shared" si="7"/>
        <v>#DIV/0!</v>
      </c>
      <c r="BT238" s="13">
        <f>DATEDIF(I238,BS238,"m")</f>
        <v>0</v>
      </c>
      <c r="BU238" s="5">
        <f>DATEDIF(I238,BL238,"m")</f>
        <v>0</v>
      </c>
      <c r="BV238" s="5">
        <f>DATEDIF(I238,BO238,"m")</f>
        <v>0</v>
      </c>
    </row>
    <row r="239" spans="8:74">
      <c r="H239" s="5">
        <f t="shared" si="6"/>
        <v>0</v>
      </c>
      <c r="M239" s="5" t="e">
        <f t="shared" si="7"/>
        <v>#DIV/0!</v>
      </c>
      <c r="BT239" s="13">
        <f>DATEDIF(I239,BS239,"m")</f>
        <v>0</v>
      </c>
      <c r="BU239" s="5">
        <f>DATEDIF(I239,BL239,"m")</f>
        <v>0</v>
      </c>
      <c r="BV239" s="5">
        <f>DATEDIF(I239,BO239,"m")</f>
        <v>0</v>
      </c>
    </row>
    <row r="240" spans="8:74">
      <c r="H240" s="5">
        <f t="shared" si="6"/>
        <v>0</v>
      </c>
      <c r="M240" s="5" t="e">
        <f t="shared" si="7"/>
        <v>#DIV/0!</v>
      </c>
      <c r="BT240" s="13">
        <f>DATEDIF(I240,BS240,"m")</f>
        <v>0</v>
      </c>
      <c r="BU240" s="5">
        <f>DATEDIF(I240,BL240,"m")</f>
        <v>0</v>
      </c>
      <c r="BV240" s="5">
        <f>DATEDIF(I240,BO240,"m")</f>
        <v>0</v>
      </c>
    </row>
    <row r="241" spans="8:74">
      <c r="H241" s="5">
        <f t="shared" si="6"/>
        <v>0</v>
      </c>
      <c r="M241" s="5" t="e">
        <f t="shared" si="7"/>
        <v>#DIV/0!</v>
      </c>
      <c r="BT241" s="13">
        <f>DATEDIF(I241,BS241,"m")</f>
        <v>0</v>
      </c>
      <c r="BU241" s="5">
        <f>DATEDIF(I241,BL241,"m")</f>
        <v>0</v>
      </c>
      <c r="BV241" s="5">
        <f>DATEDIF(I241,BO241,"m")</f>
        <v>0</v>
      </c>
    </row>
    <row r="242" spans="8:74">
      <c r="H242" s="5">
        <f t="shared" si="6"/>
        <v>0</v>
      </c>
      <c r="M242" s="5" t="e">
        <f t="shared" si="7"/>
        <v>#DIV/0!</v>
      </c>
      <c r="BT242" s="13">
        <f>DATEDIF(I242,BS242,"m")</f>
        <v>0</v>
      </c>
      <c r="BU242" s="5">
        <f>DATEDIF(I242,BL242,"m")</f>
        <v>0</v>
      </c>
      <c r="BV242" s="5">
        <f>DATEDIF(I242,BO242,"m")</f>
        <v>0</v>
      </c>
    </row>
    <row r="243" spans="8:74">
      <c r="H243" s="5">
        <f t="shared" si="6"/>
        <v>0</v>
      </c>
      <c r="M243" s="5" t="e">
        <f t="shared" si="7"/>
        <v>#DIV/0!</v>
      </c>
      <c r="BT243" s="13">
        <f>DATEDIF(I243,BS243,"m")</f>
        <v>0</v>
      </c>
      <c r="BU243" s="5">
        <f>DATEDIF(I243,BL243,"m")</f>
        <v>0</v>
      </c>
      <c r="BV243" s="5">
        <f>DATEDIF(I243,BO243,"m")</f>
        <v>0</v>
      </c>
    </row>
    <row r="244" spans="8:74">
      <c r="H244" s="5">
        <f t="shared" si="6"/>
        <v>0</v>
      </c>
      <c r="M244" s="5" t="e">
        <f t="shared" si="7"/>
        <v>#DIV/0!</v>
      </c>
      <c r="BT244" s="13">
        <f>DATEDIF(I244,BS244,"m")</f>
        <v>0</v>
      </c>
      <c r="BU244" s="5">
        <f>DATEDIF(I244,BL244,"m")</f>
        <v>0</v>
      </c>
      <c r="BV244" s="5">
        <f>DATEDIF(I244,BO244,"m")</f>
        <v>0</v>
      </c>
    </row>
    <row r="245" spans="8:74">
      <c r="H245" s="5">
        <f t="shared" si="6"/>
        <v>0</v>
      </c>
      <c r="M245" s="5" t="e">
        <f t="shared" si="7"/>
        <v>#DIV/0!</v>
      </c>
      <c r="BT245" s="13">
        <f>DATEDIF(I245,BS245,"m")</f>
        <v>0</v>
      </c>
      <c r="BU245" s="5">
        <f>DATEDIF(I245,BL245,"m")</f>
        <v>0</v>
      </c>
      <c r="BV245" s="5">
        <f>DATEDIF(I245,BO245,"m")</f>
        <v>0</v>
      </c>
    </row>
    <row r="246" spans="8:74">
      <c r="H246" s="5">
        <f t="shared" si="6"/>
        <v>0</v>
      </c>
      <c r="M246" s="5" t="e">
        <f t="shared" si="7"/>
        <v>#DIV/0!</v>
      </c>
      <c r="BT246" s="13">
        <f>DATEDIF(I246,BS246,"m")</f>
        <v>0</v>
      </c>
      <c r="BU246" s="5">
        <f>DATEDIF(I246,BL246,"m")</f>
        <v>0</v>
      </c>
      <c r="BV246" s="5">
        <f>DATEDIF(I246,BO246,"m")</f>
        <v>0</v>
      </c>
    </row>
    <row r="247" spans="8:74">
      <c r="H247" s="5">
        <f t="shared" si="6"/>
        <v>0</v>
      </c>
      <c r="M247" s="5" t="e">
        <f t="shared" si="7"/>
        <v>#DIV/0!</v>
      </c>
      <c r="BT247" s="13">
        <f>DATEDIF(I247,BS247,"m")</f>
        <v>0</v>
      </c>
      <c r="BU247" s="5">
        <f>DATEDIF(I247,BL247,"m")</f>
        <v>0</v>
      </c>
      <c r="BV247" s="5">
        <f>DATEDIF(I247,BO247,"m")</f>
        <v>0</v>
      </c>
    </row>
    <row r="248" spans="8:74">
      <c r="H248" s="5">
        <f t="shared" si="6"/>
        <v>0</v>
      </c>
      <c r="M248" s="5" t="e">
        <f t="shared" si="7"/>
        <v>#DIV/0!</v>
      </c>
      <c r="BT248" s="13">
        <f>DATEDIF(I248,BS248,"m")</f>
        <v>0</v>
      </c>
      <c r="BU248" s="5">
        <f>DATEDIF(I248,BL248,"m")</f>
        <v>0</v>
      </c>
      <c r="BV248" s="5">
        <f>DATEDIF(I248,BO248,"m")</f>
        <v>0</v>
      </c>
    </row>
    <row r="249" spans="8:74">
      <c r="H249" s="5">
        <f t="shared" si="6"/>
        <v>0</v>
      </c>
      <c r="M249" s="5" t="e">
        <f t="shared" si="7"/>
        <v>#DIV/0!</v>
      </c>
      <c r="BT249" s="13">
        <f>DATEDIF(I249,BS249,"m")</f>
        <v>0</v>
      </c>
      <c r="BU249" s="5">
        <f>DATEDIF(I249,BL249,"m")</f>
        <v>0</v>
      </c>
      <c r="BV249" s="5">
        <f>DATEDIF(I249,BO249,"m")</f>
        <v>0</v>
      </c>
    </row>
    <row r="250" spans="8:74">
      <c r="H250" s="5">
        <f t="shared" si="6"/>
        <v>0</v>
      </c>
      <c r="M250" s="5" t="e">
        <f t="shared" si="7"/>
        <v>#DIV/0!</v>
      </c>
      <c r="BT250" s="13">
        <f>DATEDIF(I250,BS250,"m")</f>
        <v>0</v>
      </c>
      <c r="BU250" s="5">
        <f>DATEDIF(I250,BL250,"m")</f>
        <v>0</v>
      </c>
      <c r="BV250" s="5">
        <f>DATEDIF(I250,BO250,"m")</f>
        <v>0</v>
      </c>
    </row>
    <row r="251" spans="8:74">
      <c r="H251" s="5">
        <f t="shared" si="6"/>
        <v>0</v>
      </c>
      <c r="M251" s="5" t="e">
        <f t="shared" si="7"/>
        <v>#DIV/0!</v>
      </c>
      <c r="BT251" s="13">
        <f>DATEDIF(I251,BS251,"m")</f>
        <v>0</v>
      </c>
      <c r="BU251" s="5">
        <f>DATEDIF(I251,BL251,"m")</f>
        <v>0</v>
      </c>
      <c r="BV251" s="5">
        <f>DATEDIF(I251,BO251,"m")</f>
        <v>0</v>
      </c>
    </row>
    <row r="252" spans="8:74">
      <c r="H252" s="5">
        <f t="shared" si="6"/>
        <v>0</v>
      </c>
      <c r="M252" s="5" t="e">
        <f t="shared" si="7"/>
        <v>#DIV/0!</v>
      </c>
      <c r="BT252" s="13">
        <f>DATEDIF(I252,BS252,"m")</f>
        <v>0</v>
      </c>
      <c r="BU252" s="5">
        <f>DATEDIF(I252,BL252,"m")</f>
        <v>0</v>
      </c>
      <c r="BV252" s="5">
        <f>DATEDIF(I252,BO252,"m")</f>
        <v>0</v>
      </c>
    </row>
    <row r="253" spans="8:74">
      <c r="H253" s="5">
        <f t="shared" si="6"/>
        <v>0</v>
      </c>
      <c r="M253" s="5" t="e">
        <f t="shared" si="7"/>
        <v>#DIV/0!</v>
      </c>
      <c r="BT253" s="13">
        <f>DATEDIF(I253,BS253,"m")</f>
        <v>0</v>
      </c>
      <c r="BU253" s="5">
        <f>DATEDIF(I253,BL253,"m")</f>
        <v>0</v>
      </c>
      <c r="BV253" s="5">
        <f>DATEDIF(I253,BO253,"m")</f>
        <v>0</v>
      </c>
    </row>
    <row r="254" spans="8:74">
      <c r="H254" s="5">
        <f t="shared" si="6"/>
        <v>0</v>
      </c>
      <c r="M254" s="5" t="e">
        <f t="shared" si="7"/>
        <v>#DIV/0!</v>
      </c>
      <c r="BT254" s="13">
        <f>DATEDIF(I254,BS254,"m")</f>
        <v>0</v>
      </c>
      <c r="BU254" s="5">
        <f>DATEDIF(I254,BL254,"m")</f>
        <v>0</v>
      </c>
      <c r="BV254" s="5">
        <f>DATEDIF(I254,BO254,"m")</f>
        <v>0</v>
      </c>
    </row>
    <row r="255" spans="8:74">
      <c r="H255" s="5">
        <f t="shared" si="6"/>
        <v>0</v>
      </c>
      <c r="M255" s="5" t="e">
        <f t="shared" si="7"/>
        <v>#DIV/0!</v>
      </c>
      <c r="BT255" s="13">
        <f>DATEDIF(I255,BS255,"m")</f>
        <v>0</v>
      </c>
      <c r="BU255" s="5">
        <f>DATEDIF(I255,BL255,"m")</f>
        <v>0</v>
      </c>
      <c r="BV255" s="5">
        <f>DATEDIF(I255,BO255,"m")</f>
        <v>0</v>
      </c>
    </row>
    <row r="256" spans="8:74">
      <c r="H256" s="5">
        <f t="shared" si="6"/>
        <v>0</v>
      </c>
      <c r="M256" s="5" t="e">
        <f t="shared" si="7"/>
        <v>#DIV/0!</v>
      </c>
      <c r="BT256" s="13">
        <f>DATEDIF(I256,BS256,"m")</f>
        <v>0</v>
      </c>
      <c r="BU256" s="5">
        <f>DATEDIF(I256,BL256,"m")</f>
        <v>0</v>
      </c>
      <c r="BV256" s="5">
        <f>DATEDIF(I256,BO256,"m")</f>
        <v>0</v>
      </c>
    </row>
    <row r="257" spans="8:74">
      <c r="H257" s="5">
        <f t="shared" si="6"/>
        <v>0</v>
      </c>
      <c r="M257" s="5" t="e">
        <f t="shared" si="7"/>
        <v>#DIV/0!</v>
      </c>
      <c r="BT257" s="13">
        <f>DATEDIF(I257,BS257,"m")</f>
        <v>0</v>
      </c>
      <c r="BU257" s="5">
        <f>DATEDIF(I257,BL257,"m")</f>
        <v>0</v>
      </c>
      <c r="BV257" s="5">
        <f>DATEDIF(I257,BO257,"m")</f>
        <v>0</v>
      </c>
    </row>
    <row r="258" spans="8:74">
      <c r="H258" s="5">
        <f t="shared" si="6"/>
        <v>0</v>
      </c>
      <c r="M258" s="5" t="e">
        <f t="shared" si="7"/>
        <v>#DIV/0!</v>
      </c>
      <c r="BT258" s="13">
        <f>DATEDIF(I258,BS258,"m")</f>
        <v>0</v>
      </c>
      <c r="BU258" s="5">
        <f>DATEDIF(I258,BL258,"m")</f>
        <v>0</v>
      </c>
      <c r="BV258" s="5">
        <f>DATEDIF(I258,BO258,"m")</f>
        <v>0</v>
      </c>
    </row>
    <row r="259" spans="8:74">
      <c r="H259" s="5">
        <f t="shared" si="6"/>
        <v>0</v>
      </c>
      <c r="M259" s="5" t="e">
        <f t="shared" si="7"/>
        <v>#DIV/0!</v>
      </c>
      <c r="BT259" s="13">
        <f>DATEDIF(I259,BS259,"m")</f>
        <v>0</v>
      </c>
      <c r="BU259" s="5">
        <f>DATEDIF(I259,BL259,"m")</f>
        <v>0</v>
      </c>
      <c r="BV259" s="5">
        <f>DATEDIF(I259,BO259,"m")</f>
        <v>0</v>
      </c>
    </row>
    <row r="260" spans="8:74">
      <c r="H260" s="5">
        <f t="shared" ref="H260:H323" si="8">G260-F260</f>
        <v>0</v>
      </c>
      <c r="M260" s="5" t="e">
        <f t="shared" ref="M260:M323" si="9">K260/(L260*L260)</f>
        <v>#DIV/0!</v>
      </c>
      <c r="BT260" s="13">
        <f>DATEDIF(I260,BS260,"m")</f>
        <v>0</v>
      </c>
      <c r="BU260" s="5">
        <f>DATEDIF(I260,BL260,"m")</f>
        <v>0</v>
      </c>
      <c r="BV260" s="5">
        <f>DATEDIF(I260,BO260,"m")</f>
        <v>0</v>
      </c>
    </row>
    <row r="261" spans="8:74">
      <c r="H261" s="5">
        <f t="shared" si="8"/>
        <v>0</v>
      </c>
      <c r="M261" s="5" t="e">
        <f t="shared" si="9"/>
        <v>#DIV/0!</v>
      </c>
      <c r="BT261" s="13">
        <f>DATEDIF(I261,BS261,"m")</f>
        <v>0</v>
      </c>
      <c r="BU261" s="5">
        <f>DATEDIF(I261,BL261,"m")</f>
        <v>0</v>
      </c>
      <c r="BV261" s="5">
        <f>DATEDIF(I261,BO261,"m")</f>
        <v>0</v>
      </c>
    </row>
    <row r="262" spans="8:74">
      <c r="H262" s="5">
        <f t="shared" si="8"/>
        <v>0</v>
      </c>
      <c r="M262" s="5" t="e">
        <f t="shared" si="9"/>
        <v>#DIV/0!</v>
      </c>
      <c r="BT262" s="13">
        <f>DATEDIF(I262,BS262,"m")</f>
        <v>0</v>
      </c>
      <c r="BU262" s="5">
        <f>DATEDIF(I262,BL262,"m")</f>
        <v>0</v>
      </c>
      <c r="BV262" s="5">
        <f>DATEDIF(I262,BO262,"m")</f>
        <v>0</v>
      </c>
    </row>
    <row r="263" spans="8:74">
      <c r="H263" s="5">
        <f t="shared" si="8"/>
        <v>0</v>
      </c>
      <c r="M263" s="5" t="e">
        <f t="shared" si="9"/>
        <v>#DIV/0!</v>
      </c>
      <c r="BT263" s="13">
        <f>DATEDIF(I263,BS263,"m")</f>
        <v>0</v>
      </c>
      <c r="BU263" s="5">
        <f>DATEDIF(I263,BL263,"m")</f>
        <v>0</v>
      </c>
      <c r="BV263" s="5">
        <f>DATEDIF(I263,BO263,"m")</f>
        <v>0</v>
      </c>
    </row>
    <row r="264" spans="8:74">
      <c r="H264" s="5">
        <f t="shared" si="8"/>
        <v>0</v>
      </c>
      <c r="M264" s="5" t="e">
        <f t="shared" si="9"/>
        <v>#DIV/0!</v>
      </c>
      <c r="BT264" s="13">
        <f>DATEDIF(I264,BS264,"m")</f>
        <v>0</v>
      </c>
      <c r="BU264" s="5">
        <f>DATEDIF(I264,BL264,"m")</f>
        <v>0</v>
      </c>
      <c r="BV264" s="5">
        <f>DATEDIF(I264,BO264,"m")</f>
        <v>0</v>
      </c>
    </row>
    <row r="265" spans="8:74">
      <c r="H265" s="5">
        <f t="shared" si="8"/>
        <v>0</v>
      </c>
      <c r="M265" s="5" t="e">
        <f t="shared" si="9"/>
        <v>#DIV/0!</v>
      </c>
      <c r="BT265" s="13">
        <f>DATEDIF(I265,BS265,"m")</f>
        <v>0</v>
      </c>
      <c r="BU265" s="5">
        <f>DATEDIF(I265,BL265,"m")</f>
        <v>0</v>
      </c>
      <c r="BV265" s="5">
        <f>DATEDIF(I265,BO265,"m")</f>
        <v>0</v>
      </c>
    </row>
    <row r="266" spans="8:74">
      <c r="H266" s="5">
        <f t="shared" si="8"/>
        <v>0</v>
      </c>
      <c r="M266" s="5" t="e">
        <f t="shared" si="9"/>
        <v>#DIV/0!</v>
      </c>
      <c r="BT266" s="13">
        <f>DATEDIF(I266,BS266,"m")</f>
        <v>0</v>
      </c>
      <c r="BU266" s="5">
        <f>DATEDIF(I266,BL266,"m")</f>
        <v>0</v>
      </c>
      <c r="BV266" s="5">
        <f>DATEDIF(I266,BO266,"m")</f>
        <v>0</v>
      </c>
    </row>
    <row r="267" spans="8:74">
      <c r="H267" s="5">
        <f t="shared" si="8"/>
        <v>0</v>
      </c>
      <c r="M267" s="5" t="e">
        <f t="shared" si="9"/>
        <v>#DIV/0!</v>
      </c>
      <c r="BT267" s="13">
        <f>DATEDIF(I267,BS267,"m")</f>
        <v>0</v>
      </c>
      <c r="BU267" s="5">
        <f>DATEDIF(I267,BL267,"m")</f>
        <v>0</v>
      </c>
      <c r="BV267" s="5">
        <f>DATEDIF(I267,BO267,"m")</f>
        <v>0</v>
      </c>
    </row>
    <row r="268" spans="8:74">
      <c r="H268" s="5">
        <f t="shared" si="8"/>
        <v>0</v>
      </c>
      <c r="M268" s="5" t="e">
        <f t="shared" si="9"/>
        <v>#DIV/0!</v>
      </c>
      <c r="BT268" s="13">
        <f>DATEDIF(I268,BS268,"m")</f>
        <v>0</v>
      </c>
      <c r="BU268" s="5">
        <f>DATEDIF(I268,BL268,"m")</f>
        <v>0</v>
      </c>
      <c r="BV268" s="5">
        <f>DATEDIF(I268,BO268,"m")</f>
        <v>0</v>
      </c>
    </row>
    <row r="269" spans="8:74">
      <c r="H269" s="5">
        <f t="shared" si="8"/>
        <v>0</v>
      </c>
      <c r="M269" s="5" t="e">
        <f t="shared" si="9"/>
        <v>#DIV/0!</v>
      </c>
      <c r="BT269" s="13">
        <f>DATEDIF(I269,BS269,"m")</f>
        <v>0</v>
      </c>
      <c r="BU269" s="5">
        <f>DATEDIF(I269,BL269,"m")</f>
        <v>0</v>
      </c>
      <c r="BV269" s="5">
        <f>DATEDIF(I269,BO269,"m")</f>
        <v>0</v>
      </c>
    </row>
    <row r="270" spans="8:74">
      <c r="H270" s="5">
        <f t="shared" si="8"/>
        <v>0</v>
      </c>
      <c r="M270" s="5" t="e">
        <f t="shared" si="9"/>
        <v>#DIV/0!</v>
      </c>
      <c r="BT270" s="13">
        <f>DATEDIF(I270,BS270,"m")</f>
        <v>0</v>
      </c>
      <c r="BU270" s="5">
        <f>DATEDIF(I270,BL270,"m")</f>
        <v>0</v>
      </c>
      <c r="BV270" s="5">
        <f>DATEDIF(I270,BO270,"m")</f>
        <v>0</v>
      </c>
    </row>
    <row r="271" spans="8:74">
      <c r="H271" s="5">
        <f t="shared" si="8"/>
        <v>0</v>
      </c>
      <c r="M271" s="5" t="e">
        <f t="shared" si="9"/>
        <v>#DIV/0!</v>
      </c>
      <c r="BT271" s="13">
        <f>DATEDIF(I271,BS271,"m")</f>
        <v>0</v>
      </c>
      <c r="BU271" s="5">
        <f>DATEDIF(I271,BL271,"m")</f>
        <v>0</v>
      </c>
      <c r="BV271" s="5">
        <f>DATEDIF(I271,BO271,"m")</f>
        <v>0</v>
      </c>
    </row>
    <row r="272" spans="8:74">
      <c r="H272" s="5">
        <f t="shared" si="8"/>
        <v>0</v>
      </c>
      <c r="M272" s="5" t="e">
        <f t="shared" si="9"/>
        <v>#DIV/0!</v>
      </c>
      <c r="BT272" s="13">
        <f>DATEDIF(I272,BS272,"m")</f>
        <v>0</v>
      </c>
      <c r="BU272" s="5">
        <f>DATEDIF(I272,BL272,"m")</f>
        <v>0</v>
      </c>
      <c r="BV272" s="5">
        <f>DATEDIF(I272,BO272,"m")</f>
        <v>0</v>
      </c>
    </row>
    <row r="273" spans="8:74">
      <c r="H273" s="5">
        <f t="shared" si="8"/>
        <v>0</v>
      </c>
      <c r="M273" s="5" t="e">
        <f t="shared" si="9"/>
        <v>#DIV/0!</v>
      </c>
      <c r="BT273" s="13">
        <f>DATEDIF(I273,BS273,"m")</f>
        <v>0</v>
      </c>
      <c r="BU273" s="5">
        <f>DATEDIF(I273,BL273,"m")</f>
        <v>0</v>
      </c>
      <c r="BV273" s="5">
        <f>DATEDIF(I273,BO273,"m")</f>
        <v>0</v>
      </c>
    </row>
    <row r="274" spans="8:74">
      <c r="H274" s="5">
        <f t="shared" si="8"/>
        <v>0</v>
      </c>
      <c r="M274" s="5" t="e">
        <f t="shared" si="9"/>
        <v>#DIV/0!</v>
      </c>
      <c r="BT274" s="13">
        <f>DATEDIF(I274,BS274,"m")</f>
        <v>0</v>
      </c>
      <c r="BU274" s="5">
        <f>DATEDIF(I274,BL274,"m")</f>
        <v>0</v>
      </c>
      <c r="BV274" s="5">
        <f>DATEDIF(I274,BO274,"m")</f>
        <v>0</v>
      </c>
    </row>
    <row r="275" spans="8:74">
      <c r="H275" s="5">
        <f t="shared" si="8"/>
        <v>0</v>
      </c>
      <c r="M275" s="5" t="e">
        <f t="shared" si="9"/>
        <v>#DIV/0!</v>
      </c>
      <c r="BT275" s="13">
        <f>DATEDIF(I275,BS275,"m")</f>
        <v>0</v>
      </c>
      <c r="BU275" s="5">
        <f>DATEDIF(I275,BL275,"m")</f>
        <v>0</v>
      </c>
      <c r="BV275" s="5">
        <f>DATEDIF(I275,BO275,"m")</f>
        <v>0</v>
      </c>
    </row>
    <row r="276" spans="8:74">
      <c r="H276" s="5">
        <f t="shared" si="8"/>
        <v>0</v>
      </c>
      <c r="M276" s="5" t="e">
        <f t="shared" si="9"/>
        <v>#DIV/0!</v>
      </c>
      <c r="BT276" s="13">
        <f>DATEDIF(I276,BS276,"m")</f>
        <v>0</v>
      </c>
      <c r="BU276" s="5">
        <f>DATEDIF(I276,BL276,"m")</f>
        <v>0</v>
      </c>
      <c r="BV276" s="5">
        <f>DATEDIF(I276,BO276,"m")</f>
        <v>0</v>
      </c>
    </row>
    <row r="277" spans="8:74">
      <c r="H277" s="5">
        <f t="shared" si="8"/>
        <v>0</v>
      </c>
      <c r="M277" s="5" t="e">
        <f t="shared" si="9"/>
        <v>#DIV/0!</v>
      </c>
      <c r="BT277" s="13">
        <f>DATEDIF(I277,BS277,"m")</f>
        <v>0</v>
      </c>
      <c r="BU277" s="5">
        <f>DATEDIF(I277,BL277,"m")</f>
        <v>0</v>
      </c>
      <c r="BV277" s="5">
        <f>DATEDIF(I277,BO277,"m")</f>
        <v>0</v>
      </c>
    </row>
    <row r="278" spans="8:74">
      <c r="H278" s="5">
        <f t="shared" si="8"/>
        <v>0</v>
      </c>
      <c r="M278" s="5" t="e">
        <f t="shared" si="9"/>
        <v>#DIV/0!</v>
      </c>
      <c r="BT278" s="13">
        <f>DATEDIF(I278,BS278,"m")</f>
        <v>0</v>
      </c>
      <c r="BU278" s="5">
        <f>DATEDIF(I278,BL278,"m")</f>
        <v>0</v>
      </c>
      <c r="BV278" s="5">
        <f>DATEDIF(I278,BO278,"m")</f>
        <v>0</v>
      </c>
    </row>
    <row r="279" spans="8:74">
      <c r="H279" s="5">
        <f t="shared" si="8"/>
        <v>0</v>
      </c>
      <c r="M279" s="5" t="e">
        <f t="shared" si="9"/>
        <v>#DIV/0!</v>
      </c>
      <c r="BT279" s="13">
        <f>DATEDIF(I279,BS279,"m")</f>
        <v>0</v>
      </c>
      <c r="BU279" s="5">
        <f>DATEDIF(I279,BL279,"m")</f>
        <v>0</v>
      </c>
      <c r="BV279" s="5">
        <f>DATEDIF(I279,BO279,"m")</f>
        <v>0</v>
      </c>
    </row>
    <row r="280" spans="8:74">
      <c r="H280" s="5">
        <f t="shared" si="8"/>
        <v>0</v>
      </c>
      <c r="M280" s="5" t="e">
        <f t="shared" si="9"/>
        <v>#DIV/0!</v>
      </c>
      <c r="BT280" s="13">
        <f>DATEDIF(I280,BS280,"m")</f>
        <v>0</v>
      </c>
      <c r="BU280" s="5">
        <f>DATEDIF(I280,BL280,"m")</f>
        <v>0</v>
      </c>
      <c r="BV280" s="5">
        <f>DATEDIF(I280,BO280,"m")</f>
        <v>0</v>
      </c>
    </row>
    <row r="281" spans="8:74">
      <c r="H281" s="5">
        <f t="shared" si="8"/>
        <v>0</v>
      </c>
      <c r="M281" s="5" t="e">
        <f t="shared" si="9"/>
        <v>#DIV/0!</v>
      </c>
      <c r="BT281" s="13">
        <f>DATEDIF(I281,BS281,"m")</f>
        <v>0</v>
      </c>
      <c r="BU281" s="5">
        <f>DATEDIF(I281,BL281,"m")</f>
        <v>0</v>
      </c>
      <c r="BV281" s="5">
        <f>DATEDIF(I281,BO281,"m")</f>
        <v>0</v>
      </c>
    </row>
    <row r="282" spans="8:74">
      <c r="H282" s="5">
        <f t="shared" si="8"/>
        <v>0</v>
      </c>
      <c r="M282" s="5" t="e">
        <f t="shared" si="9"/>
        <v>#DIV/0!</v>
      </c>
      <c r="BT282" s="13">
        <f>DATEDIF(I282,BS282,"m")</f>
        <v>0</v>
      </c>
      <c r="BU282" s="5">
        <f>DATEDIF(I282,BL282,"m")</f>
        <v>0</v>
      </c>
      <c r="BV282" s="5">
        <f>DATEDIF(I282,BO282,"m")</f>
        <v>0</v>
      </c>
    </row>
    <row r="283" spans="8:74">
      <c r="H283" s="5">
        <f t="shared" si="8"/>
        <v>0</v>
      </c>
      <c r="M283" s="5" t="e">
        <f t="shared" si="9"/>
        <v>#DIV/0!</v>
      </c>
      <c r="BT283" s="13">
        <f>DATEDIF(I283,BS283,"m")</f>
        <v>0</v>
      </c>
      <c r="BU283" s="5">
        <f>DATEDIF(I283,BL283,"m")</f>
        <v>0</v>
      </c>
      <c r="BV283" s="5">
        <f>DATEDIF(I283,BO283,"m")</f>
        <v>0</v>
      </c>
    </row>
    <row r="284" spans="8:74">
      <c r="H284" s="5">
        <f t="shared" si="8"/>
        <v>0</v>
      </c>
      <c r="M284" s="5" t="e">
        <f t="shared" si="9"/>
        <v>#DIV/0!</v>
      </c>
      <c r="BT284" s="13">
        <f>DATEDIF(I284,BS284,"m")</f>
        <v>0</v>
      </c>
      <c r="BU284" s="5">
        <f>DATEDIF(I284,BL284,"m")</f>
        <v>0</v>
      </c>
      <c r="BV284" s="5">
        <f>DATEDIF(I284,BO284,"m")</f>
        <v>0</v>
      </c>
    </row>
    <row r="285" spans="8:74">
      <c r="H285" s="5">
        <f t="shared" si="8"/>
        <v>0</v>
      </c>
      <c r="M285" s="5" t="e">
        <f t="shared" si="9"/>
        <v>#DIV/0!</v>
      </c>
      <c r="BT285" s="13">
        <f>DATEDIF(I285,BS285,"m")</f>
        <v>0</v>
      </c>
      <c r="BU285" s="5">
        <f>DATEDIF(I285,BL285,"m")</f>
        <v>0</v>
      </c>
      <c r="BV285" s="5">
        <f>DATEDIF(I285,BO285,"m")</f>
        <v>0</v>
      </c>
    </row>
    <row r="286" spans="8:74">
      <c r="H286" s="5">
        <f t="shared" si="8"/>
        <v>0</v>
      </c>
      <c r="M286" s="5" t="e">
        <f t="shared" si="9"/>
        <v>#DIV/0!</v>
      </c>
      <c r="BT286" s="13">
        <f>DATEDIF(I286,BS286,"m")</f>
        <v>0</v>
      </c>
      <c r="BU286" s="5">
        <f>DATEDIF(I286,BL286,"m")</f>
        <v>0</v>
      </c>
      <c r="BV286" s="5">
        <f>DATEDIF(I286,BO286,"m")</f>
        <v>0</v>
      </c>
    </row>
    <row r="287" spans="8:74">
      <c r="H287" s="5">
        <f t="shared" si="8"/>
        <v>0</v>
      </c>
      <c r="M287" s="5" t="e">
        <f t="shared" si="9"/>
        <v>#DIV/0!</v>
      </c>
      <c r="BT287" s="13">
        <f>DATEDIF(I287,BS287,"m")</f>
        <v>0</v>
      </c>
      <c r="BU287" s="5">
        <f>DATEDIF(I287,BL287,"m")</f>
        <v>0</v>
      </c>
      <c r="BV287" s="5">
        <f>DATEDIF(I287,BO287,"m")</f>
        <v>0</v>
      </c>
    </row>
    <row r="288" spans="8:74">
      <c r="H288" s="5">
        <f t="shared" si="8"/>
        <v>0</v>
      </c>
      <c r="M288" s="5" t="e">
        <f t="shared" si="9"/>
        <v>#DIV/0!</v>
      </c>
      <c r="BT288" s="13">
        <f>DATEDIF(I288,BS288,"m")</f>
        <v>0</v>
      </c>
      <c r="BU288" s="5">
        <f>DATEDIF(I288,BL288,"m")</f>
        <v>0</v>
      </c>
      <c r="BV288" s="5">
        <f>DATEDIF(I288,BO288,"m")</f>
        <v>0</v>
      </c>
    </row>
    <row r="289" spans="8:74">
      <c r="H289" s="5">
        <f t="shared" si="8"/>
        <v>0</v>
      </c>
      <c r="M289" s="5" t="e">
        <f t="shared" si="9"/>
        <v>#DIV/0!</v>
      </c>
      <c r="BT289" s="13">
        <f>DATEDIF(I289,BS289,"m")</f>
        <v>0</v>
      </c>
      <c r="BU289" s="5">
        <f>DATEDIF(I289,BL289,"m")</f>
        <v>0</v>
      </c>
      <c r="BV289" s="5">
        <f>DATEDIF(I289,BO289,"m")</f>
        <v>0</v>
      </c>
    </row>
    <row r="290" spans="8:74">
      <c r="H290" s="5">
        <f t="shared" si="8"/>
        <v>0</v>
      </c>
      <c r="M290" s="5" t="e">
        <f t="shared" si="9"/>
        <v>#DIV/0!</v>
      </c>
      <c r="BT290" s="13">
        <f>DATEDIF(I290,BS290,"m")</f>
        <v>0</v>
      </c>
      <c r="BU290" s="5">
        <f>DATEDIF(I290,BL290,"m")</f>
        <v>0</v>
      </c>
      <c r="BV290" s="5">
        <f>DATEDIF(I290,BO290,"m")</f>
        <v>0</v>
      </c>
    </row>
    <row r="291" spans="8:74">
      <c r="H291" s="5">
        <f t="shared" si="8"/>
        <v>0</v>
      </c>
      <c r="M291" s="5" t="e">
        <f t="shared" si="9"/>
        <v>#DIV/0!</v>
      </c>
      <c r="BT291" s="13">
        <f>DATEDIF(I291,BS291,"m")</f>
        <v>0</v>
      </c>
      <c r="BU291" s="5">
        <f>DATEDIF(I291,BL291,"m")</f>
        <v>0</v>
      </c>
      <c r="BV291" s="5">
        <f>DATEDIF(I291,BO291,"m")</f>
        <v>0</v>
      </c>
    </row>
    <row r="292" spans="8:74">
      <c r="H292" s="5">
        <f t="shared" si="8"/>
        <v>0</v>
      </c>
      <c r="M292" s="5" t="e">
        <f t="shared" si="9"/>
        <v>#DIV/0!</v>
      </c>
      <c r="BT292" s="13">
        <f>DATEDIF(I292,BS292,"m")</f>
        <v>0</v>
      </c>
      <c r="BU292" s="5">
        <f>DATEDIF(I292,BL292,"m")</f>
        <v>0</v>
      </c>
      <c r="BV292" s="5">
        <f>DATEDIF(I292,BO292,"m")</f>
        <v>0</v>
      </c>
    </row>
    <row r="293" spans="8:74">
      <c r="H293" s="5">
        <f t="shared" si="8"/>
        <v>0</v>
      </c>
      <c r="M293" s="5" t="e">
        <f t="shared" si="9"/>
        <v>#DIV/0!</v>
      </c>
      <c r="BT293" s="13">
        <f>DATEDIF(I293,BS293,"m")</f>
        <v>0</v>
      </c>
      <c r="BU293" s="5">
        <f>DATEDIF(I293,BL293,"m")</f>
        <v>0</v>
      </c>
      <c r="BV293" s="5">
        <f>DATEDIF(I293,BO293,"m")</f>
        <v>0</v>
      </c>
    </row>
    <row r="294" spans="8:74">
      <c r="H294" s="5">
        <f t="shared" si="8"/>
        <v>0</v>
      </c>
      <c r="M294" s="5" t="e">
        <f t="shared" si="9"/>
        <v>#DIV/0!</v>
      </c>
      <c r="BT294" s="13">
        <f>DATEDIF(I294,BS294,"m")</f>
        <v>0</v>
      </c>
      <c r="BU294" s="5">
        <f>DATEDIF(I294,BL294,"m")</f>
        <v>0</v>
      </c>
      <c r="BV294" s="5">
        <f>DATEDIF(I294,BO294,"m")</f>
        <v>0</v>
      </c>
    </row>
    <row r="295" spans="8:74">
      <c r="H295" s="5">
        <f t="shared" si="8"/>
        <v>0</v>
      </c>
      <c r="M295" s="5" t="e">
        <f t="shared" si="9"/>
        <v>#DIV/0!</v>
      </c>
      <c r="BT295" s="13">
        <f>DATEDIF(I295,BS295,"m")</f>
        <v>0</v>
      </c>
      <c r="BU295" s="5">
        <f>DATEDIF(I295,BL295,"m")</f>
        <v>0</v>
      </c>
      <c r="BV295" s="5">
        <f>DATEDIF(I295,BO295,"m")</f>
        <v>0</v>
      </c>
    </row>
    <row r="296" spans="8:74">
      <c r="H296" s="5">
        <f t="shared" si="8"/>
        <v>0</v>
      </c>
      <c r="M296" s="5" t="e">
        <f t="shared" si="9"/>
        <v>#DIV/0!</v>
      </c>
      <c r="BT296" s="13">
        <f>DATEDIF(I296,BS296,"m")</f>
        <v>0</v>
      </c>
      <c r="BU296" s="5">
        <f>DATEDIF(I296,BL296,"m")</f>
        <v>0</v>
      </c>
      <c r="BV296" s="5">
        <f>DATEDIF(I296,BO296,"m")</f>
        <v>0</v>
      </c>
    </row>
    <row r="297" spans="8:74">
      <c r="H297" s="5">
        <f t="shared" si="8"/>
        <v>0</v>
      </c>
      <c r="M297" s="5" t="e">
        <f t="shared" si="9"/>
        <v>#DIV/0!</v>
      </c>
      <c r="BT297" s="13">
        <f>DATEDIF(I297,BS297,"m")</f>
        <v>0</v>
      </c>
      <c r="BU297" s="5">
        <f>DATEDIF(I297,BL297,"m")</f>
        <v>0</v>
      </c>
      <c r="BV297" s="5">
        <f>DATEDIF(I297,BO297,"m")</f>
        <v>0</v>
      </c>
    </row>
    <row r="298" spans="8:74">
      <c r="H298" s="5">
        <f t="shared" si="8"/>
        <v>0</v>
      </c>
      <c r="M298" s="5" t="e">
        <f t="shared" si="9"/>
        <v>#DIV/0!</v>
      </c>
      <c r="BT298" s="13">
        <f>DATEDIF(I298,BS298,"m")</f>
        <v>0</v>
      </c>
      <c r="BU298" s="5">
        <f>DATEDIF(I298,BL298,"m")</f>
        <v>0</v>
      </c>
      <c r="BV298" s="5">
        <f>DATEDIF(I298,BO298,"m")</f>
        <v>0</v>
      </c>
    </row>
    <row r="299" spans="8:74">
      <c r="H299" s="5">
        <f t="shared" si="8"/>
        <v>0</v>
      </c>
      <c r="M299" s="5" t="e">
        <f t="shared" si="9"/>
        <v>#DIV/0!</v>
      </c>
      <c r="BT299" s="13">
        <f>DATEDIF(I299,BS299,"m")</f>
        <v>0</v>
      </c>
      <c r="BU299" s="5">
        <f>DATEDIF(I299,BL299,"m")</f>
        <v>0</v>
      </c>
      <c r="BV299" s="5">
        <f>DATEDIF(I299,BO299,"m")</f>
        <v>0</v>
      </c>
    </row>
    <row r="300" spans="8:74">
      <c r="H300" s="5">
        <f t="shared" si="8"/>
        <v>0</v>
      </c>
      <c r="M300" s="5" t="e">
        <f t="shared" si="9"/>
        <v>#DIV/0!</v>
      </c>
      <c r="BT300" s="13">
        <f>DATEDIF(I300,BS300,"m")</f>
        <v>0</v>
      </c>
      <c r="BU300" s="5">
        <f>DATEDIF(I300,BL300,"m")</f>
        <v>0</v>
      </c>
      <c r="BV300" s="5">
        <f>DATEDIF(I300,BO300,"m")</f>
        <v>0</v>
      </c>
    </row>
    <row r="301" spans="8:74">
      <c r="H301" s="5">
        <f t="shared" si="8"/>
        <v>0</v>
      </c>
      <c r="M301" s="5" t="e">
        <f t="shared" si="9"/>
        <v>#DIV/0!</v>
      </c>
      <c r="BT301" s="13">
        <f>DATEDIF(I301,BS301,"m")</f>
        <v>0</v>
      </c>
      <c r="BU301" s="5">
        <f>DATEDIF(I301,BL301,"m")</f>
        <v>0</v>
      </c>
      <c r="BV301" s="5">
        <f>DATEDIF(I301,BO301,"m")</f>
        <v>0</v>
      </c>
    </row>
    <row r="302" spans="8:74">
      <c r="H302" s="5">
        <f t="shared" si="8"/>
        <v>0</v>
      </c>
      <c r="M302" s="5" t="e">
        <f t="shared" si="9"/>
        <v>#DIV/0!</v>
      </c>
      <c r="BT302" s="13">
        <f>DATEDIF(I302,BS302,"m")</f>
        <v>0</v>
      </c>
      <c r="BU302" s="5">
        <f>DATEDIF(I302,BL302,"m")</f>
        <v>0</v>
      </c>
      <c r="BV302" s="5">
        <f>DATEDIF(I302,BO302,"m")</f>
        <v>0</v>
      </c>
    </row>
    <row r="303" spans="8:74">
      <c r="H303" s="5">
        <f t="shared" si="8"/>
        <v>0</v>
      </c>
      <c r="M303" s="5" t="e">
        <f t="shared" si="9"/>
        <v>#DIV/0!</v>
      </c>
      <c r="BT303" s="13">
        <f>DATEDIF(I303,BS303,"m")</f>
        <v>0</v>
      </c>
      <c r="BU303" s="5">
        <f>DATEDIF(I303,BL303,"m")</f>
        <v>0</v>
      </c>
      <c r="BV303" s="5">
        <f>DATEDIF(I303,BO303,"m")</f>
        <v>0</v>
      </c>
    </row>
    <row r="304" spans="8:74">
      <c r="H304" s="5">
        <f t="shared" si="8"/>
        <v>0</v>
      </c>
      <c r="M304" s="5" t="e">
        <f t="shared" si="9"/>
        <v>#DIV/0!</v>
      </c>
      <c r="BT304" s="13">
        <f>DATEDIF(I304,BS304,"m")</f>
        <v>0</v>
      </c>
      <c r="BU304" s="5">
        <f>DATEDIF(I304,BL304,"m")</f>
        <v>0</v>
      </c>
      <c r="BV304" s="5">
        <f>DATEDIF(I304,BO304,"m")</f>
        <v>0</v>
      </c>
    </row>
    <row r="305" spans="8:74">
      <c r="H305" s="5">
        <f t="shared" si="8"/>
        <v>0</v>
      </c>
      <c r="M305" s="5" t="e">
        <f t="shared" si="9"/>
        <v>#DIV/0!</v>
      </c>
      <c r="BT305" s="13">
        <f>DATEDIF(I305,BS305,"m")</f>
        <v>0</v>
      </c>
      <c r="BU305" s="5">
        <f>DATEDIF(I305,BL305,"m")</f>
        <v>0</v>
      </c>
      <c r="BV305" s="5">
        <f>DATEDIF(I305,BO305,"m")</f>
        <v>0</v>
      </c>
    </row>
    <row r="306" spans="8:74">
      <c r="H306" s="5">
        <f t="shared" si="8"/>
        <v>0</v>
      </c>
      <c r="M306" s="5" t="e">
        <f t="shared" si="9"/>
        <v>#DIV/0!</v>
      </c>
      <c r="BT306" s="13">
        <f>DATEDIF(I306,BS306,"m")</f>
        <v>0</v>
      </c>
      <c r="BU306" s="5">
        <f>DATEDIF(I306,BL306,"m")</f>
        <v>0</v>
      </c>
      <c r="BV306" s="5">
        <f>DATEDIF(I306,BO306,"m")</f>
        <v>0</v>
      </c>
    </row>
    <row r="307" spans="8:74">
      <c r="H307" s="5">
        <f t="shared" si="8"/>
        <v>0</v>
      </c>
      <c r="M307" s="5" t="e">
        <f t="shared" si="9"/>
        <v>#DIV/0!</v>
      </c>
      <c r="BT307" s="13">
        <f>DATEDIF(I307,BS307,"m")</f>
        <v>0</v>
      </c>
      <c r="BU307" s="5">
        <f>DATEDIF(I307,BL307,"m")</f>
        <v>0</v>
      </c>
      <c r="BV307" s="5">
        <f>DATEDIF(I307,BO307,"m")</f>
        <v>0</v>
      </c>
    </row>
    <row r="308" spans="8:74">
      <c r="H308" s="5">
        <f t="shared" si="8"/>
        <v>0</v>
      </c>
      <c r="M308" s="5" t="e">
        <f t="shared" si="9"/>
        <v>#DIV/0!</v>
      </c>
      <c r="BT308" s="13">
        <f>DATEDIF(I308,BS308,"m")</f>
        <v>0</v>
      </c>
      <c r="BU308" s="5">
        <f>DATEDIF(I308,BL308,"m")</f>
        <v>0</v>
      </c>
      <c r="BV308" s="5">
        <f>DATEDIF(I308,BO308,"m")</f>
        <v>0</v>
      </c>
    </row>
    <row r="309" spans="8:74">
      <c r="H309" s="5">
        <f t="shared" si="8"/>
        <v>0</v>
      </c>
      <c r="M309" s="5" t="e">
        <f t="shared" si="9"/>
        <v>#DIV/0!</v>
      </c>
      <c r="BT309" s="13">
        <f>DATEDIF(I309,BS309,"m")</f>
        <v>0</v>
      </c>
      <c r="BU309" s="5">
        <f>DATEDIF(I309,BL309,"m")</f>
        <v>0</v>
      </c>
      <c r="BV309" s="5">
        <f>DATEDIF(I309,BO309,"m")</f>
        <v>0</v>
      </c>
    </row>
    <row r="310" spans="8:74">
      <c r="H310" s="5">
        <f t="shared" si="8"/>
        <v>0</v>
      </c>
      <c r="M310" s="5" t="e">
        <f t="shared" si="9"/>
        <v>#DIV/0!</v>
      </c>
      <c r="BT310" s="13">
        <f>DATEDIF(I310,BS310,"m")</f>
        <v>0</v>
      </c>
      <c r="BU310" s="5">
        <f>DATEDIF(I310,BL310,"m")</f>
        <v>0</v>
      </c>
      <c r="BV310" s="5">
        <f>DATEDIF(I310,BO310,"m")</f>
        <v>0</v>
      </c>
    </row>
    <row r="311" spans="8:74">
      <c r="H311" s="5">
        <f t="shared" si="8"/>
        <v>0</v>
      </c>
      <c r="M311" s="5" t="e">
        <f t="shared" si="9"/>
        <v>#DIV/0!</v>
      </c>
      <c r="BT311" s="13">
        <f>DATEDIF(I311,BS311,"m")</f>
        <v>0</v>
      </c>
      <c r="BU311" s="5">
        <f>DATEDIF(I311,BL311,"m")</f>
        <v>0</v>
      </c>
      <c r="BV311" s="5">
        <f>DATEDIF(I311,BO311,"m")</f>
        <v>0</v>
      </c>
    </row>
    <row r="312" spans="8:74">
      <c r="H312" s="5">
        <f t="shared" si="8"/>
        <v>0</v>
      </c>
      <c r="M312" s="5" t="e">
        <f t="shared" si="9"/>
        <v>#DIV/0!</v>
      </c>
      <c r="BT312" s="13">
        <f>DATEDIF(I312,BS312,"m")</f>
        <v>0</v>
      </c>
      <c r="BU312" s="5">
        <f>DATEDIF(I312,BL312,"m")</f>
        <v>0</v>
      </c>
      <c r="BV312" s="5">
        <f>DATEDIF(I312,BO312,"m")</f>
        <v>0</v>
      </c>
    </row>
    <row r="313" spans="8:74">
      <c r="H313" s="5">
        <f t="shared" si="8"/>
        <v>0</v>
      </c>
      <c r="M313" s="5" t="e">
        <f t="shared" si="9"/>
        <v>#DIV/0!</v>
      </c>
      <c r="BT313" s="13">
        <f>DATEDIF(I313,BS313,"m")</f>
        <v>0</v>
      </c>
      <c r="BU313" s="5">
        <f>DATEDIF(I313,BL313,"m")</f>
        <v>0</v>
      </c>
      <c r="BV313" s="5">
        <f>DATEDIF(I313,BO313,"m")</f>
        <v>0</v>
      </c>
    </row>
    <row r="314" spans="8:74">
      <c r="H314" s="5">
        <f t="shared" si="8"/>
        <v>0</v>
      </c>
      <c r="M314" s="5" t="e">
        <f t="shared" si="9"/>
        <v>#DIV/0!</v>
      </c>
      <c r="BT314" s="13">
        <f>DATEDIF(I314,BS314,"m")</f>
        <v>0</v>
      </c>
      <c r="BU314" s="5">
        <f>DATEDIF(I314,BL314,"m")</f>
        <v>0</v>
      </c>
      <c r="BV314" s="5">
        <f>DATEDIF(I314,BO314,"m")</f>
        <v>0</v>
      </c>
    </row>
    <row r="315" spans="8:74">
      <c r="H315" s="5">
        <f t="shared" si="8"/>
        <v>0</v>
      </c>
      <c r="M315" s="5" t="e">
        <f t="shared" si="9"/>
        <v>#DIV/0!</v>
      </c>
      <c r="BT315" s="13">
        <f>DATEDIF(I315,BS315,"m")</f>
        <v>0</v>
      </c>
      <c r="BU315" s="5">
        <f>DATEDIF(I315,BL315,"m")</f>
        <v>0</v>
      </c>
      <c r="BV315" s="5">
        <f>DATEDIF(I315,BO315,"m")</f>
        <v>0</v>
      </c>
    </row>
    <row r="316" spans="8:74">
      <c r="H316" s="5">
        <f t="shared" si="8"/>
        <v>0</v>
      </c>
      <c r="M316" s="5" t="e">
        <f t="shared" si="9"/>
        <v>#DIV/0!</v>
      </c>
      <c r="BT316" s="13">
        <f>DATEDIF(I316,BS316,"m")</f>
        <v>0</v>
      </c>
      <c r="BU316" s="5">
        <f>DATEDIF(I316,BL316,"m")</f>
        <v>0</v>
      </c>
      <c r="BV316" s="5">
        <f>DATEDIF(I316,BO316,"m")</f>
        <v>0</v>
      </c>
    </row>
    <row r="317" spans="8:74">
      <c r="H317" s="5">
        <f t="shared" si="8"/>
        <v>0</v>
      </c>
      <c r="M317" s="5" t="e">
        <f t="shared" si="9"/>
        <v>#DIV/0!</v>
      </c>
      <c r="BT317" s="13">
        <f>DATEDIF(I317,BS317,"m")</f>
        <v>0</v>
      </c>
      <c r="BU317" s="5">
        <f>DATEDIF(I317,BL317,"m")</f>
        <v>0</v>
      </c>
      <c r="BV317" s="5">
        <f>DATEDIF(I317,BO317,"m")</f>
        <v>0</v>
      </c>
    </row>
    <row r="318" spans="8:74">
      <c r="H318" s="5">
        <f t="shared" si="8"/>
        <v>0</v>
      </c>
      <c r="M318" s="5" t="e">
        <f t="shared" si="9"/>
        <v>#DIV/0!</v>
      </c>
      <c r="BT318" s="13">
        <f>DATEDIF(I318,BS318,"m")</f>
        <v>0</v>
      </c>
      <c r="BU318" s="5">
        <f>DATEDIF(I318,BL318,"m")</f>
        <v>0</v>
      </c>
      <c r="BV318" s="5">
        <f>DATEDIF(I318,BO318,"m")</f>
        <v>0</v>
      </c>
    </row>
    <row r="319" spans="8:74">
      <c r="H319" s="5">
        <f t="shared" si="8"/>
        <v>0</v>
      </c>
      <c r="M319" s="5" t="e">
        <f t="shared" si="9"/>
        <v>#DIV/0!</v>
      </c>
      <c r="BT319" s="13">
        <f>DATEDIF(I319,BS319,"m")</f>
        <v>0</v>
      </c>
      <c r="BU319" s="5">
        <f>DATEDIF(I319,BL319,"m")</f>
        <v>0</v>
      </c>
      <c r="BV319" s="5">
        <f>DATEDIF(I319,BO319,"m")</f>
        <v>0</v>
      </c>
    </row>
    <row r="320" spans="8:74">
      <c r="H320" s="5">
        <f t="shared" si="8"/>
        <v>0</v>
      </c>
      <c r="M320" s="5" t="e">
        <f t="shared" si="9"/>
        <v>#DIV/0!</v>
      </c>
      <c r="BT320" s="13">
        <f>DATEDIF(I320,BS320,"m")</f>
        <v>0</v>
      </c>
      <c r="BU320" s="5">
        <f>DATEDIF(I320,BL320,"m")</f>
        <v>0</v>
      </c>
      <c r="BV320" s="5">
        <f>DATEDIF(I320,BO320,"m")</f>
        <v>0</v>
      </c>
    </row>
    <row r="321" spans="8:74">
      <c r="H321" s="5">
        <f t="shared" si="8"/>
        <v>0</v>
      </c>
      <c r="M321" s="5" t="e">
        <f t="shared" si="9"/>
        <v>#DIV/0!</v>
      </c>
      <c r="BT321" s="13">
        <f>DATEDIF(I321,BS321,"m")</f>
        <v>0</v>
      </c>
      <c r="BU321" s="5">
        <f>DATEDIF(I321,BL321,"m")</f>
        <v>0</v>
      </c>
      <c r="BV321" s="5">
        <f>DATEDIF(I321,BO321,"m")</f>
        <v>0</v>
      </c>
    </row>
    <row r="322" spans="8:74">
      <c r="H322" s="5">
        <f t="shared" si="8"/>
        <v>0</v>
      </c>
      <c r="M322" s="5" t="e">
        <f t="shared" si="9"/>
        <v>#DIV/0!</v>
      </c>
      <c r="BT322" s="13">
        <f>DATEDIF(I322,BS322,"m")</f>
        <v>0</v>
      </c>
      <c r="BU322" s="5">
        <f>DATEDIF(I322,BL322,"m")</f>
        <v>0</v>
      </c>
      <c r="BV322" s="5">
        <f>DATEDIF(I322,BO322,"m")</f>
        <v>0</v>
      </c>
    </row>
    <row r="323" spans="8:74">
      <c r="H323" s="5">
        <f t="shared" si="8"/>
        <v>0</v>
      </c>
      <c r="M323" s="5" t="e">
        <f t="shared" si="9"/>
        <v>#DIV/0!</v>
      </c>
      <c r="BT323" s="13">
        <f>DATEDIF(I323,BS323,"m")</f>
        <v>0</v>
      </c>
      <c r="BU323" s="5">
        <f>DATEDIF(I323,BL323,"m")</f>
        <v>0</v>
      </c>
      <c r="BV323" s="5">
        <f>DATEDIF(I323,BO323,"m")</f>
        <v>0</v>
      </c>
    </row>
    <row r="324" spans="8:74">
      <c r="H324" s="5">
        <f t="shared" ref="H324:H387" si="10">G324-F324</f>
        <v>0</v>
      </c>
      <c r="M324" s="5" t="e">
        <f t="shared" ref="M324:M387" si="11">K324/(L324*L324)</f>
        <v>#DIV/0!</v>
      </c>
      <c r="BT324" s="13">
        <f>DATEDIF(I324,BS324,"m")</f>
        <v>0</v>
      </c>
      <c r="BU324" s="5">
        <f>DATEDIF(I324,BL324,"m")</f>
        <v>0</v>
      </c>
      <c r="BV324" s="5">
        <f>DATEDIF(I324,BO324,"m")</f>
        <v>0</v>
      </c>
    </row>
    <row r="325" spans="8:74">
      <c r="H325" s="5">
        <f t="shared" si="10"/>
        <v>0</v>
      </c>
      <c r="M325" s="5" t="e">
        <f t="shared" si="11"/>
        <v>#DIV/0!</v>
      </c>
      <c r="BT325" s="13">
        <f>DATEDIF(I325,BS325,"m")</f>
        <v>0</v>
      </c>
      <c r="BU325" s="5">
        <f>DATEDIF(I325,BL325,"m")</f>
        <v>0</v>
      </c>
      <c r="BV325" s="5">
        <f>DATEDIF(I325,BO325,"m")</f>
        <v>0</v>
      </c>
    </row>
    <row r="326" spans="8:74">
      <c r="H326" s="5">
        <f t="shared" si="10"/>
        <v>0</v>
      </c>
      <c r="M326" s="5" t="e">
        <f t="shared" si="11"/>
        <v>#DIV/0!</v>
      </c>
      <c r="BT326" s="13">
        <f>DATEDIF(I326,BS326,"m")</f>
        <v>0</v>
      </c>
      <c r="BU326" s="5">
        <f>DATEDIF(I326,BL326,"m")</f>
        <v>0</v>
      </c>
      <c r="BV326" s="5">
        <f>DATEDIF(I326,BO326,"m")</f>
        <v>0</v>
      </c>
    </row>
    <row r="327" spans="8:74">
      <c r="H327" s="5">
        <f t="shared" si="10"/>
        <v>0</v>
      </c>
      <c r="M327" s="5" t="e">
        <f t="shared" si="11"/>
        <v>#DIV/0!</v>
      </c>
      <c r="BT327" s="13">
        <f>DATEDIF(I327,BS327,"m")</f>
        <v>0</v>
      </c>
      <c r="BU327" s="5">
        <f>DATEDIF(I327,BL327,"m")</f>
        <v>0</v>
      </c>
      <c r="BV327" s="5">
        <f>DATEDIF(I327,BO327,"m")</f>
        <v>0</v>
      </c>
    </row>
    <row r="328" spans="8:74">
      <c r="H328" s="5">
        <f t="shared" si="10"/>
        <v>0</v>
      </c>
      <c r="M328" s="5" t="e">
        <f t="shared" si="11"/>
        <v>#DIV/0!</v>
      </c>
      <c r="BT328" s="13">
        <f>DATEDIF(I328,BS328,"m")</f>
        <v>0</v>
      </c>
      <c r="BU328" s="5">
        <f>DATEDIF(I328,BL328,"m")</f>
        <v>0</v>
      </c>
      <c r="BV328" s="5">
        <f>DATEDIF(I328,BO328,"m")</f>
        <v>0</v>
      </c>
    </row>
    <row r="329" spans="8:74">
      <c r="H329" s="5">
        <f t="shared" si="10"/>
        <v>0</v>
      </c>
      <c r="M329" s="5" t="e">
        <f t="shared" si="11"/>
        <v>#DIV/0!</v>
      </c>
      <c r="BT329" s="13">
        <f>DATEDIF(I329,BS329,"m")</f>
        <v>0</v>
      </c>
      <c r="BU329" s="5">
        <f>DATEDIF(I329,BL329,"m")</f>
        <v>0</v>
      </c>
      <c r="BV329" s="5">
        <f>DATEDIF(I329,BO329,"m")</f>
        <v>0</v>
      </c>
    </row>
    <row r="330" spans="8:74">
      <c r="H330" s="5">
        <f t="shared" si="10"/>
        <v>0</v>
      </c>
      <c r="M330" s="5" t="e">
        <f t="shared" si="11"/>
        <v>#DIV/0!</v>
      </c>
      <c r="BT330" s="13">
        <f>DATEDIF(I330,BS330,"m")</f>
        <v>0</v>
      </c>
      <c r="BU330" s="5">
        <f>DATEDIF(I330,BL330,"m")</f>
        <v>0</v>
      </c>
      <c r="BV330" s="5">
        <f>DATEDIF(I330,BO330,"m")</f>
        <v>0</v>
      </c>
    </row>
    <row r="331" spans="8:74">
      <c r="H331" s="5">
        <f t="shared" si="10"/>
        <v>0</v>
      </c>
      <c r="M331" s="5" t="e">
        <f t="shared" si="11"/>
        <v>#DIV/0!</v>
      </c>
      <c r="BT331" s="13">
        <f>DATEDIF(I331,BS331,"m")</f>
        <v>0</v>
      </c>
      <c r="BU331" s="5">
        <f>DATEDIF(I331,BL331,"m")</f>
        <v>0</v>
      </c>
      <c r="BV331" s="5">
        <f>DATEDIF(I331,BO331,"m")</f>
        <v>0</v>
      </c>
    </row>
    <row r="332" spans="8:74">
      <c r="H332" s="5">
        <f t="shared" si="10"/>
        <v>0</v>
      </c>
      <c r="M332" s="5" t="e">
        <f t="shared" si="11"/>
        <v>#DIV/0!</v>
      </c>
      <c r="BT332" s="13">
        <f>DATEDIF(I332,BS332,"m")</f>
        <v>0</v>
      </c>
      <c r="BU332" s="5">
        <f>DATEDIF(I332,BL332,"m")</f>
        <v>0</v>
      </c>
      <c r="BV332" s="5">
        <f>DATEDIF(I332,BO332,"m")</f>
        <v>0</v>
      </c>
    </row>
    <row r="333" spans="8:74">
      <c r="H333" s="5">
        <f t="shared" si="10"/>
        <v>0</v>
      </c>
      <c r="M333" s="5" t="e">
        <f t="shared" si="11"/>
        <v>#DIV/0!</v>
      </c>
      <c r="BT333" s="13">
        <f>DATEDIF(I333,BS333,"m")</f>
        <v>0</v>
      </c>
      <c r="BU333" s="5">
        <f>DATEDIF(I333,BL333,"m")</f>
        <v>0</v>
      </c>
      <c r="BV333" s="5">
        <f>DATEDIF(I333,BO333,"m")</f>
        <v>0</v>
      </c>
    </row>
    <row r="334" spans="8:74">
      <c r="H334" s="5">
        <f t="shared" si="10"/>
        <v>0</v>
      </c>
      <c r="M334" s="5" t="e">
        <f t="shared" si="11"/>
        <v>#DIV/0!</v>
      </c>
      <c r="BT334" s="13">
        <f>DATEDIF(I334,BS334,"m")</f>
        <v>0</v>
      </c>
      <c r="BU334" s="5">
        <f>DATEDIF(I334,BL334,"m")</f>
        <v>0</v>
      </c>
      <c r="BV334" s="5">
        <f>DATEDIF(I334,BO334,"m")</f>
        <v>0</v>
      </c>
    </row>
    <row r="335" spans="8:74">
      <c r="H335" s="5">
        <f t="shared" si="10"/>
        <v>0</v>
      </c>
      <c r="M335" s="5" t="e">
        <f t="shared" si="11"/>
        <v>#DIV/0!</v>
      </c>
      <c r="BT335" s="13">
        <f>DATEDIF(I335,BS335,"m")</f>
        <v>0</v>
      </c>
      <c r="BU335" s="5">
        <f>DATEDIF(I335,BL335,"m")</f>
        <v>0</v>
      </c>
      <c r="BV335" s="5">
        <f>DATEDIF(I335,BO335,"m")</f>
        <v>0</v>
      </c>
    </row>
    <row r="336" spans="8:74">
      <c r="H336" s="5">
        <f t="shared" si="10"/>
        <v>0</v>
      </c>
      <c r="M336" s="5" t="e">
        <f t="shared" si="11"/>
        <v>#DIV/0!</v>
      </c>
      <c r="BT336" s="13">
        <f>DATEDIF(I336,BS336,"m")</f>
        <v>0</v>
      </c>
      <c r="BU336" s="5">
        <f>DATEDIF(I336,BL336,"m")</f>
        <v>0</v>
      </c>
      <c r="BV336" s="5">
        <f>DATEDIF(I336,BO336,"m")</f>
        <v>0</v>
      </c>
    </row>
    <row r="337" spans="8:74">
      <c r="H337" s="5">
        <f t="shared" si="10"/>
        <v>0</v>
      </c>
      <c r="M337" s="5" t="e">
        <f t="shared" si="11"/>
        <v>#DIV/0!</v>
      </c>
      <c r="BT337" s="13">
        <f>DATEDIF(I337,BS337,"m")</f>
        <v>0</v>
      </c>
      <c r="BU337" s="5">
        <f>DATEDIF(I337,BL337,"m")</f>
        <v>0</v>
      </c>
      <c r="BV337" s="5">
        <f>DATEDIF(I337,BO337,"m")</f>
        <v>0</v>
      </c>
    </row>
    <row r="338" spans="8:74">
      <c r="H338" s="5">
        <f t="shared" si="10"/>
        <v>0</v>
      </c>
      <c r="M338" s="5" t="e">
        <f t="shared" si="11"/>
        <v>#DIV/0!</v>
      </c>
      <c r="BT338" s="13">
        <f>DATEDIF(I338,BS338,"m")</f>
        <v>0</v>
      </c>
      <c r="BU338" s="5">
        <f>DATEDIF(I338,BL338,"m")</f>
        <v>0</v>
      </c>
      <c r="BV338" s="5">
        <f>DATEDIF(I338,BO338,"m")</f>
        <v>0</v>
      </c>
    </row>
    <row r="339" spans="8:74">
      <c r="H339" s="5">
        <f t="shared" si="10"/>
        <v>0</v>
      </c>
      <c r="M339" s="5" t="e">
        <f t="shared" si="11"/>
        <v>#DIV/0!</v>
      </c>
      <c r="BT339" s="13">
        <f>DATEDIF(I339,BS339,"m")</f>
        <v>0</v>
      </c>
      <c r="BU339" s="5">
        <f>DATEDIF(I339,BL339,"m")</f>
        <v>0</v>
      </c>
      <c r="BV339" s="5">
        <f>DATEDIF(I339,BO339,"m")</f>
        <v>0</v>
      </c>
    </row>
    <row r="340" spans="8:74">
      <c r="H340" s="5">
        <f t="shared" si="10"/>
        <v>0</v>
      </c>
      <c r="M340" s="5" t="e">
        <f t="shared" si="11"/>
        <v>#DIV/0!</v>
      </c>
      <c r="BT340" s="13">
        <f>DATEDIF(I340,BS340,"m")</f>
        <v>0</v>
      </c>
      <c r="BU340" s="5">
        <f>DATEDIF(I340,BL340,"m")</f>
        <v>0</v>
      </c>
      <c r="BV340" s="5">
        <f>DATEDIF(I340,BO340,"m")</f>
        <v>0</v>
      </c>
    </row>
    <row r="341" spans="8:74">
      <c r="H341" s="5">
        <f t="shared" si="10"/>
        <v>0</v>
      </c>
      <c r="M341" s="5" t="e">
        <f t="shared" si="11"/>
        <v>#DIV/0!</v>
      </c>
      <c r="BT341" s="13">
        <f>DATEDIF(I341,BS341,"m")</f>
        <v>0</v>
      </c>
      <c r="BU341" s="5">
        <f>DATEDIF(I341,BL341,"m")</f>
        <v>0</v>
      </c>
      <c r="BV341" s="5">
        <f>DATEDIF(I341,BO341,"m")</f>
        <v>0</v>
      </c>
    </row>
    <row r="342" spans="8:74">
      <c r="H342" s="5">
        <f t="shared" si="10"/>
        <v>0</v>
      </c>
      <c r="M342" s="5" t="e">
        <f t="shared" si="11"/>
        <v>#DIV/0!</v>
      </c>
      <c r="BT342" s="13">
        <f>DATEDIF(I342,BS342,"m")</f>
        <v>0</v>
      </c>
      <c r="BU342" s="5">
        <f>DATEDIF(I342,BL342,"m")</f>
        <v>0</v>
      </c>
      <c r="BV342" s="5">
        <f>DATEDIF(I342,BO342,"m")</f>
        <v>0</v>
      </c>
    </row>
    <row r="343" spans="8:74">
      <c r="H343" s="5">
        <f t="shared" si="10"/>
        <v>0</v>
      </c>
      <c r="M343" s="5" t="e">
        <f t="shared" si="11"/>
        <v>#DIV/0!</v>
      </c>
      <c r="BT343" s="13">
        <f>DATEDIF(I343,BS343,"m")</f>
        <v>0</v>
      </c>
      <c r="BU343" s="5">
        <f>DATEDIF(I343,BL343,"m")</f>
        <v>0</v>
      </c>
      <c r="BV343" s="5">
        <f>DATEDIF(I343,BO343,"m")</f>
        <v>0</v>
      </c>
    </row>
    <row r="344" spans="8:74">
      <c r="H344" s="5">
        <f t="shared" si="10"/>
        <v>0</v>
      </c>
      <c r="M344" s="5" t="e">
        <f t="shared" si="11"/>
        <v>#DIV/0!</v>
      </c>
      <c r="BT344" s="13">
        <f>DATEDIF(I344,BS344,"m")</f>
        <v>0</v>
      </c>
      <c r="BU344" s="5">
        <f>DATEDIF(I344,BL344,"m")</f>
        <v>0</v>
      </c>
      <c r="BV344" s="5">
        <f>DATEDIF(I344,BO344,"m")</f>
        <v>0</v>
      </c>
    </row>
    <row r="345" spans="8:74">
      <c r="H345" s="5">
        <f t="shared" si="10"/>
        <v>0</v>
      </c>
      <c r="M345" s="5" t="e">
        <f t="shared" si="11"/>
        <v>#DIV/0!</v>
      </c>
      <c r="BT345" s="13">
        <f>DATEDIF(I345,BS345,"m")</f>
        <v>0</v>
      </c>
      <c r="BU345" s="5">
        <f>DATEDIF(I345,BL345,"m")</f>
        <v>0</v>
      </c>
      <c r="BV345" s="5">
        <f>DATEDIF(I345,BO345,"m")</f>
        <v>0</v>
      </c>
    </row>
    <row r="346" spans="8:74">
      <c r="H346" s="5">
        <f t="shared" si="10"/>
        <v>0</v>
      </c>
      <c r="M346" s="5" t="e">
        <f t="shared" si="11"/>
        <v>#DIV/0!</v>
      </c>
      <c r="BT346" s="13">
        <f>DATEDIF(I346,BS346,"m")</f>
        <v>0</v>
      </c>
      <c r="BU346" s="5">
        <f>DATEDIF(I346,BL346,"m")</f>
        <v>0</v>
      </c>
      <c r="BV346" s="5">
        <f>DATEDIF(I346,BO346,"m")</f>
        <v>0</v>
      </c>
    </row>
    <row r="347" spans="8:74">
      <c r="H347" s="5">
        <f t="shared" si="10"/>
        <v>0</v>
      </c>
      <c r="M347" s="5" t="e">
        <f t="shared" si="11"/>
        <v>#DIV/0!</v>
      </c>
      <c r="BT347" s="13">
        <f>DATEDIF(I347,BS347,"m")</f>
        <v>0</v>
      </c>
      <c r="BU347" s="5">
        <f>DATEDIF(I347,BL347,"m")</f>
        <v>0</v>
      </c>
      <c r="BV347" s="5">
        <f>DATEDIF(I347,BO347,"m")</f>
        <v>0</v>
      </c>
    </row>
    <row r="348" spans="8:74">
      <c r="H348" s="5">
        <f t="shared" si="10"/>
        <v>0</v>
      </c>
      <c r="M348" s="5" t="e">
        <f t="shared" si="11"/>
        <v>#DIV/0!</v>
      </c>
      <c r="BT348" s="13">
        <f>DATEDIF(I348,BS348,"m")</f>
        <v>0</v>
      </c>
      <c r="BU348" s="5">
        <f>DATEDIF(I348,BL348,"m")</f>
        <v>0</v>
      </c>
      <c r="BV348" s="5">
        <f>DATEDIF(I348,BO348,"m")</f>
        <v>0</v>
      </c>
    </row>
    <row r="349" spans="8:74">
      <c r="H349" s="5">
        <f t="shared" si="10"/>
        <v>0</v>
      </c>
      <c r="M349" s="5" t="e">
        <f t="shared" si="11"/>
        <v>#DIV/0!</v>
      </c>
      <c r="BT349" s="13">
        <f>DATEDIF(I349,BS349,"m")</f>
        <v>0</v>
      </c>
      <c r="BU349" s="5">
        <f>DATEDIF(I349,BL349,"m")</f>
        <v>0</v>
      </c>
      <c r="BV349" s="5">
        <f>DATEDIF(I349,BO349,"m")</f>
        <v>0</v>
      </c>
    </row>
    <row r="350" spans="8:74">
      <c r="H350" s="5">
        <f t="shared" si="10"/>
        <v>0</v>
      </c>
      <c r="M350" s="5" t="e">
        <f t="shared" si="11"/>
        <v>#DIV/0!</v>
      </c>
      <c r="BT350" s="13">
        <f>DATEDIF(I350,BS350,"m")</f>
        <v>0</v>
      </c>
      <c r="BU350" s="5">
        <f>DATEDIF(I350,BL350,"m")</f>
        <v>0</v>
      </c>
      <c r="BV350" s="5">
        <f>DATEDIF(I350,BO350,"m")</f>
        <v>0</v>
      </c>
    </row>
    <row r="351" spans="8:74">
      <c r="H351" s="5">
        <f t="shared" si="10"/>
        <v>0</v>
      </c>
      <c r="M351" s="5" t="e">
        <f t="shared" si="11"/>
        <v>#DIV/0!</v>
      </c>
      <c r="BT351" s="13">
        <f>DATEDIF(I351,BS351,"m")</f>
        <v>0</v>
      </c>
      <c r="BU351" s="5">
        <f>DATEDIF(I351,BL351,"m")</f>
        <v>0</v>
      </c>
      <c r="BV351" s="5">
        <f>DATEDIF(I351,BO351,"m")</f>
        <v>0</v>
      </c>
    </row>
    <row r="352" spans="8:74">
      <c r="H352" s="5">
        <f t="shared" si="10"/>
        <v>0</v>
      </c>
      <c r="M352" s="5" t="e">
        <f t="shared" si="11"/>
        <v>#DIV/0!</v>
      </c>
      <c r="BT352" s="13">
        <f>DATEDIF(I352,BS352,"m")</f>
        <v>0</v>
      </c>
      <c r="BU352" s="5">
        <f>DATEDIF(I352,BL352,"m")</f>
        <v>0</v>
      </c>
      <c r="BV352" s="5">
        <f>DATEDIF(I352,BO352,"m")</f>
        <v>0</v>
      </c>
    </row>
    <row r="353" spans="8:74">
      <c r="H353" s="5">
        <f t="shared" si="10"/>
        <v>0</v>
      </c>
      <c r="M353" s="5" t="e">
        <f t="shared" si="11"/>
        <v>#DIV/0!</v>
      </c>
      <c r="BT353" s="13">
        <f>DATEDIF(I353,BS353,"m")</f>
        <v>0</v>
      </c>
      <c r="BU353" s="5">
        <f>DATEDIF(I353,BL353,"m")</f>
        <v>0</v>
      </c>
      <c r="BV353" s="5">
        <f>DATEDIF(I353,BO353,"m")</f>
        <v>0</v>
      </c>
    </row>
    <row r="354" spans="8:74">
      <c r="H354" s="5">
        <f t="shared" si="10"/>
        <v>0</v>
      </c>
      <c r="M354" s="5" t="e">
        <f t="shared" si="11"/>
        <v>#DIV/0!</v>
      </c>
      <c r="BT354" s="13">
        <f>DATEDIF(I354,BS354,"m")</f>
        <v>0</v>
      </c>
      <c r="BU354" s="5">
        <f>DATEDIF(I354,BL354,"m")</f>
        <v>0</v>
      </c>
      <c r="BV354" s="5">
        <f>DATEDIF(I354,BO354,"m")</f>
        <v>0</v>
      </c>
    </row>
    <row r="355" spans="8:74">
      <c r="H355" s="5">
        <f t="shared" si="10"/>
        <v>0</v>
      </c>
      <c r="M355" s="5" t="e">
        <f t="shared" si="11"/>
        <v>#DIV/0!</v>
      </c>
      <c r="BT355" s="13">
        <f>DATEDIF(I355,BS355,"m")</f>
        <v>0</v>
      </c>
      <c r="BU355" s="5">
        <f>DATEDIF(I355,BL355,"m")</f>
        <v>0</v>
      </c>
      <c r="BV355" s="5">
        <f>DATEDIF(I355,BO355,"m")</f>
        <v>0</v>
      </c>
    </row>
    <row r="356" spans="8:74">
      <c r="H356" s="5">
        <f t="shared" si="10"/>
        <v>0</v>
      </c>
      <c r="M356" s="5" t="e">
        <f t="shared" si="11"/>
        <v>#DIV/0!</v>
      </c>
      <c r="BT356" s="13">
        <f>DATEDIF(I356,BS356,"m")</f>
        <v>0</v>
      </c>
      <c r="BU356" s="5">
        <f>DATEDIF(I356,BL356,"m")</f>
        <v>0</v>
      </c>
      <c r="BV356" s="5">
        <f>DATEDIF(I356,BO356,"m")</f>
        <v>0</v>
      </c>
    </row>
    <row r="357" spans="8:74">
      <c r="H357" s="5">
        <f t="shared" si="10"/>
        <v>0</v>
      </c>
      <c r="M357" s="5" t="e">
        <f t="shared" si="11"/>
        <v>#DIV/0!</v>
      </c>
      <c r="BT357" s="13">
        <f>DATEDIF(I357,BS357,"m")</f>
        <v>0</v>
      </c>
      <c r="BU357" s="5">
        <f>DATEDIF(I357,BL357,"m")</f>
        <v>0</v>
      </c>
      <c r="BV357" s="5">
        <f>DATEDIF(I357,BO357,"m")</f>
        <v>0</v>
      </c>
    </row>
    <row r="358" spans="8:74">
      <c r="H358" s="5">
        <f t="shared" si="10"/>
        <v>0</v>
      </c>
      <c r="M358" s="5" t="e">
        <f t="shared" si="11"/>
        <v>#DIV/0!</v>
      </c>
      <c r="BT358" s="13">
        <f>DATEDIF(I358,BS358,"m")</f>
        <v>0</v>
      </c>
      <c r="BU358" s="5">
        <f>DATEDIF(I358,BL358,"m")</f>
        <v>0</v>
      </c>
      <c r="BV358" s="5">
        <f>DATEDIF(I358,BO358,"m")</f>
        <v>0</v>
      </c>
    </row>
    <row r="359" spans="8:74">
      <c r="H359" s="5">
        <f t="shared" si="10"/>
        <v>0</v>
      </c>
      <c r="M359" s="5" t="e">
        <f t="shared" si="11"/>
        <v>#DIV/0!</v>
      </c>
      <c r="BT359" s="13">
        <f>DATEDIF(I359,BS359,"m")</f>
        <v>0</v>
      </c>
      <c r="BU359" s="5">
        <f>DATEDIF(I359,BL359,"m")</f>
        <v>0</v>
      </c>
      <c r="BV359" s="5">
        <f>DATEDIF(I359,BO359,"m")</f>
        <v>0</v>
      </c>
    </row>
    <row r="360" spans="8:74">
      <c r="H360" s="5">
        <f t="shared" si="10"/>
        <v>0</v>
      </c>
      <c r="M360" s="5" t="e">
        <f t="shared" si="11"/>
        <v>#DIV/0!</v>
      </c>
      <c r="BT360" s="13">
        <f>DATEDIF(I360,BS360,"m")</f>
        <v>0</v>
      </c>
      <c r="BU360" s="5">
        <f>DATEDIF(I360,BL360,"m")</f>
        <v>0</v>
      </c>
      <c r="BV360" s="5">
        <f>DATEDIF(I360,BO360,"m")</f>
        <v>0</v>
      </c>
    </row>
    <row r="361" spans="8:74">
      <c r="H361" s="5">
        <f t="shared" si="10"/>
        <v>0</v>
      </c>
      <c r="M361" s="5" t="e">
        <f t="shared" si="11"/>
        <v>#DIV/0!</v>
      </c>
      <c r="BT361" s="13">
        <f>DATEDIF(I361,BS361,"m")</f>
        <v>0</v>
      </c>
      <c r="BU361" s="5">
        <f>DATEDIF(I361,BL361,"m")</f>
        <v>0</v>
      </c>
      <c r="BV361" s="5">
        <f>DATEDIF(I361,BO361,"m")</f>
        <v>0</v>
      </c>
    </row>
    <row r="362" spans="8:74">
      <c r="H362" s="5">
        <f t="shared" si="10"/>
        <v>0</v>
      </c>
      <c r="M362" s="5" t="e">
        <f t="shared" si="11"/>
        <v>#DIV/0!</v>
      </c>
      <c r="BT362" s="13">
        <f>DATEDIF(I362,BS362,"m")</f>
        <v>0</v>
      </c>
      <c r="BU362" s="5">
        <f>DATEDIF(I362,BL362,"m")</f>
        <v>0</v>
      </c>
      <c r="BV362" s="5">
        <f>DATEDIF(I362,BO362,"m")</f>
        <v>0</v>
      </c>
    </row>
    <row r="363" spans="8:74">
      <c r="H363" s="5">
        <f t="shared" si="10"/>
        <v>0</v>
      </c>
      <c r="M363" s="5" t="e">
        <f t="shared" si="11"/>
        <v>#DIV/0!</v>
      </c>
      <c r="BT363" s="13">
        <f>DATEDIF(I363,BS363,"m")</f>
        <v>0</v>
      </c>
      <c r="BU363" s="5">
        <f>DATEDIF(I363,BL363,"m")</f>
        <v>0</v>
      </c>
      <c r="BV363" s="5">
        <f>DATEDIF(I363,BO363,"m")</f>
        <v>0</v>
      </c>
    </row>
    <row r="364" spans="8:74">
      <c r="H364" s="5">
        <f t="shared" si="10"/>
        <v>0</v>
      </c>
      <c r="M364" s="5" t="e">
        <f t="shared" si="11"/>
        <v>#DIV/0!</v>
      </c>
      <c r="BT364" s="13">
        <f>DATEDIF(I364,BS364,"m")</f>
        <v>0</v>
      </c>
      <c r="BU364" s="5">
        <f>DATEDIF(I364,BL364,"m")</f>
        <v>0</v>
      </c>
      <c r="BV364" s="5">
        <f>DATEDIF(I364,BO364,"m")</f>
        <v>0</v>
      </c>
    </row>
    <row r="365" spans="8:74">
      <c r="H365" s="5">
        <f t="shared" si="10"/>
        <v>0</v>
      </c>
      <c r="M365" s="5" t="e">
        <f t="shared" si="11"/>
        <v>#DIV/0!</v>
      </c>
      <c r="BT365" s="13">
        <f>DATEDIF(I365,BS365,"m")</f>
        <v>0</v>
      </c>
      <c r="BU365" s="5">
        <f>DATEDIF(I365,BL365,"m")</f>
        <v>0</v>
      </c>
      <c r="BV365" s="5">
        <f>DATEDIF(I365,BO365,"m")</f>
        <v>0</v>
      </c>
    </row>
    <row r="366" spans="8:74">
      <c r="H366" s="5">
        <f t="shared" si="10"/>
        <v>0</v>
      </c>
      <c r="M366" s="5" t="e">
        <f t="shared" si="11"/>
        <v>#DIV/0!</v>
      </c>
      <c r="BT366" s="13">
        <f>DATEDIF(I366,BS366,"m")</f>
        <v>0</v>
      </c>
      <c r="BU366" s="5">
        <f>DATEDIF(I366,BL366,"m")</f>
        <v>0</v>
      </c>
      <c r="BV366" s="5">
        <f>DATEDIF(I366,BO366,"m")</f>
        <v>0</v>
      </c>
    </row>
    <row r="367" spans="8:74">
      <c r="H367" s="5">
        <f t="shared" si="10"/>
        <v>0</v>
      </c>
      <c r="M367" s="5" t="e">
        <f t="shared" si="11"/>
        <v>#DIV/0!</v>
      </c>
      <c r="BT367" s="13">
        <f>DATEDIF(I367,BS367,"m")</f>
        <v>0</v>
      </c>
      <c r="BU367" s="5">
        <f>DATEDIF(I367,BL367,"m")</f>
        <v>0</v>
      </c>
      <c r="BV367" s="5">
        <f>DATEDIF(I367,BO367,"m")</f>
        <v>0</v>
      </c>
    </row>
    <row r="368" spans="8:74">
      <c r="H368" s="5">
        <f t="shared" si="10"/>
        <v>0</v>
      </c>
      <c r="M368" s="5" t="e">
        <f t="shared" si="11"/>
        <v>#DIV/0!</v>
      </c>
      <c r="BT368" s="13">
        <f>DATEDIF(I368,BS368,"m")</f>
        <v>0</v>
      </c>
      <c r="BU368" s="5">
        <f>DATEDIF(I368,BL368,"m")</f>
        <v>0</v>
      </c>
      <c r="BV368" s="5">
        <f>DATEDIF(I368,BO368,"m")</f>
        <v>0</v>
      </c>
    </row>
    <row r="369" spans="8:74">
      <c r="H369" s="5">
        <f t="shared" si="10"/>
        <v>0</v>
      </c>
      <c r="M369" s="5" t="e">
        <f t="shared" si="11"/>
        <v>#DIV/0!</v>
      </c>
      <c r="BT369" s="13">
        <f>DATEDIF(I369,BS369,"m")</f>
        <v>0</v>
      </c>
      <c r="BU369" s="5">
        <f>DATEDIF(I369,BL369,"m")</f>
        <v>0</v>
      </c>
      <c r="BV369" s="5">
        <f>DATEDIF(I369,BO369,"m")</f>
        <v>0</v>
      </c>
    </row>
    <row r="370" spans="8:74">
      <c r="H370" s="5">
        <f t="shared" si="10"/>
        <v>0</v>
      </c>
      <c r="M370" s="5" t="e">
        <f t="shared" si="11"/>
        <v>#DIV/0!</v>
      </c>
      <c r="BT370" s="13">
        <f>DATEDIF(I370,BS370,"m")</f>
        <v>0</v>
      </c>
      <c r="BU370" s="5">
        <f>DATEDIF(I370,BL370,"m")</f>
        <v>0</v>
      </c>
      <c r="BV370" s="5">
        <f>DATEDIF(I370,BO370,"m")</f>
        <v>0</v>
      </c>
    </row>
    <row r="371" spans="8:74">
      <c r="H371" s="5">
        <f t="shared" si="10"/>
        <v>0</v>
      </c>
      <c r="M371" s="5" t="e">
        <f t="shared" si="11"/>
        <v>#DIV/0!</v>
      </c>
      <c r="BT371" s="13">
        <f>DATEDIF(I371,BS371,"m")</f>
        <v>0</v>
      </c>
      <c r="BU371" s="5">
        <f>DATEDIF(I371,BL371,"m")</f>
        <v>0</v>
      </c>
      <c r="BV371" s="5">
        <f>DATEDIF(I371,BO371,"m")</f>
        <v>0</v>
      </c>
    </row>
    <row r="372" spans="8:74">
      <c r="H372" s="5">
        <f t="shared" si="10"/>
        <v>0</v>
      </c>
      <c r="M372" s="5" t="e">
        <f t="shared" si="11"/>
        <v>#DIV/0!</v>
      </c>
      <c r="BT372" s="13">
        <f>DATEDIF(I372,BS372,"m")</f>
        <v>0</v>
      </c>
      <c r="BU372" s="5">
        <f>DATEDIF(I372,BL372,"m")</f>
        <v>0</v>
      </c>
      <c r="BV372" s="5">
        <f>DATEDIF(I372,BO372,"m")</f>
        <v>0</v>
      </c>
    </row>
    <row r="373" spans="8:74">
      <c r="H373" s="5">
        <f t="shared" si="10"/>
        <v>0</v>
      </c>
      <c r="M373" s="5" t="e">
        <f t="shared" si="11"/>
        <v>#DIV/0!</v>
      </c>
      <c r="BT373" s="13">
        <f>DATEDIF(I373,BS373,"m")</f>
        <v>0</v>
      </c>
      <c r="BU373" s="5">
        <f>DATEDIF(I373,BL373,"m")</f>
        <v>0</v>
      </c>
      <c r="BV373" s="5">
        <f>DATEDIF(I373,BO373,"m")</f>
        <v>0</v>
      </c>
    </row>
    <row r="374" spans="8:74">
      <c r="H374" s="5">
        <f t="shared" si="10"/>
        <v>0</v>
      </c>
      <c r="M374" s="5" t="e">
        <f t="shared" si="11"/>
        <v>#DIV/0!</v>
      </c>
      <c r="BT374" s="13">
        <f>DATEDIF(I374,BS374,"m")</f>
        <v>0</v>
      </c>
      <c r="BU374" s="5">
        <f>DATEDIF(I374,BL374,"m")</f>
        <v>0</v>
      </c>
      <c r="BV374" s="5">
        <f>DATEDIF(I374,BO374,"m")</f>
        <v>0</v>
      </c>
    </row>
    <row r="375" spans="8:74">
      <c r="H375" s="5">
        <f t="shared" si="10"/>
        <v>0</v>
      </c>
      <c r="M375" s="5" t="e">
        <f t="shared" si="11"/>
        <v>#DIV/0!</v>
      </c>
      <c r="BT375" s="13">
        <f>DATEDIF(I375,BS375,"m")</f>
        <v>0</v>
      </c>
      <c r="BU375" s="5">
        <f>DATEDIF(I375,BL375,"m")</f>
        <v>0</v>
      </c>
      <c r="BV375" s="5">
        <f>DATEDIF(I375,BO375,"m")</f>
        <v>0</v>
      </c>
    </row>
    <row r="376" spans="8:74">
      <c r="H376" s="5">
        <f t="shared" si="10"/>
        <v>0</v>
      </c>
      <c r="M376" s="5" t="e">
        <f t="shared" si="11"/>
        <v>#DIV/0!</v>
      </c>
      <c r="BT376" s="13">
        <f>DATEDIF(I376,BS376,"m")</f>
        <v>0</v>
      </c>
      <c r="BU376" s="5">
        <f>DATEDIF(I376,BL376,"m")</f>
        <v>0</v>
      </c>
      <c r="BV376" s="5">
        <f>DATEDIF(I376,BO376,"m")</f>
        <v>0</v>
      </c>
    </row>
    <row r="377" spans="8:74">
      <c r="H377" s="5">
        <f t="shared" si="10"/>
        <v>0</v>
      </c>
      <c r="M377" s="5" t="e">
        <f t="shared" si="11"/>
        <v>#DIV/0!</v>
      </c>
      <c r="BT377" s="13">
        <f>DATEDIF(I377,BS377,"m")</f>
        <v>0</v>
      </c>
      <c r="BU377" s="5">
        <f>DATEDIF(I377,BL377,"m")</f>
        <v>0</v>
      </c>
      <c r="BV377" s="5">
        <f>DATEDIF(I377,BO377,"m")</f>
        <v>0</v>
      </c>
    </row>
    <row r="378" spans="8:74">
      <c r="H378" s="5">
        <f t="shared" si="10"/>
        <v>0</v>
      </c>
      <c r="M378" s="5" t="e">
        <f t="shared" si="11"/>
        <v>#DIV/0!</v>
      </c>
      <c r="BT378" s="13">
        <f>DATEDIF(I378,BS378,"m")</f>
        <v>0</v>
      </c>
      <c r="BU378" s="5">
        <f>DATEDIF(I378,BL378,"m")</f>
        <v>0</v>
      </c>
      <c r="BV378" s="5">
        <f>DATEDIF(I378,BO378,"m")</f>
        <v>0</v>
      </c>
    </row>
    <row r="379" spans="8:74">
      <c r="H379" s="5">
        <f t="shared" si="10"/>
        <v>0</v>
      </c>
      <c r="M379" s="5" t="e">
        <f t="shared" si="11"/>
        <v>#DIV/0!</v>
      </c>
      <c r="BT379" s="13">
        <f>DATEDIF(I379,BS379,"m")</f>
        <v>0</v>
      </c>
      <c r="BU379" s="5">
        <f>DATEDIF(I379,BL379,"m")</f>
        <v>0</v>
      </c>
      <c r="BV379" s="5">
        <f>DATEDIF(I379,BO379,"m")</f>
        <v>0</v>
      </c>
    </row>
    <row r="380" spans="8:74">
      <c r="H380" s="5">
        <f t="shared" si="10"/>
        <v>0</v>
      </c>
      <c r="M380" s="5" t="e">
        <f t="shared" si="11"/>
        <v>#DIV/0!</v>
      </c>
      <c r="BT380" s="13">
        <f>DATEDIF(I380,BS380,"m")</f>
        <v>0</v>
      </c>
      <c r="BU380" s="5">
        <f>DATEDIF(I380,BL380,"m")</f>
        <v>0</v>
      </c>
      <c r="BV380" s="5">
        <f>DATEDIF(I380,BO380,"m")</f>
        <v>0</v>
      </c>
    </row>
    <row r="381" spans="8:74">
      <c r="H381" s="5">
        <f t="shared" si="10"/>
        <v>0</v>
      </c>
      <c r="M381" s="5" t="e">
        <f t="shared" si="11"/>
        <v>#DIV/0!</v>
      </c>
      <c r="BT381" s="13">
        <f>DATEDIF(I381,BS381,"m")</f>
        <v>0</v>
      </c>
      <c r="BU381" s="5">
        <f>DATEDIF(I381,BL381,"m")</f>
        <v>0</v>
      </c>
      <c r="BV381" s="5">
        <f>DATEDIF(I381,BO381,"m")</f>
        <v>0</v>
      </c>
    </row>
    <row r="382" spans="8:74">
      <c r="H382" s="5">
        <f t="shared" si="10"/>
        <v>0</v>
      </c>
      <c r="M382" s="5" t="e">
        <f t="shared" si="11"/>
        <v>#DIV/0!</v>
      </c>
      <c r="BT382" s="13">
        <f>DATEDIF(I382,BS382,"m")</f>
        <v>0</v>
      </c>
      <c r="BU382" s="5">
        <f>DATEDIF(I382,BL382,"m")</f>
        <v>0</v>
      </c>
      <c r="BV382" s="5">
        <f>DATEDIF(I382,BO382,"m")</f>
        <v>0</v>
      </c>
    </row>
    <row r="383" spans="8:74">
      <c r="H383" s="5">
        <f t="shared" si="10"/>
        <v>0</v>
      </c>
      <c r="M383" s="5" t="e">
        <f t="shared" si="11"/>
        <v>#DIV/0!</v>
      </c>
      <c r="BT383" s="13">
        <f>DATEDIF(I383,BS383,"m")</f>
        <v>0</v>
      </c>
      <c r="BV383" s="5">
        <f>DATEDIF(I383,BO383,"m")</f>
        <v>0</v>
      </c>
    </row>
    <row r="384" spans="8:74">
      <c r="H384" s="5">
        <f t="shared" si="10"/>
        <v>0</v>
      </c>
      <c r="M384" s="5" t="e">
        <f t="shared" si="11"/>
        <v>#DIV/0!</v>
      </c>
      <c r="BT384" s="13">
        <f>DATEDIF(I384,BS384,"m")</f>
        <v>0</v>
      </c>
      <c r="BV384" s="5">
        <f>DATEDIF(I384,BO384,"m")</f>
        <v>0</v>
      </c>
    </row>
    <row r="385" spans="8:74">
      <c r="H385" s="5">
        <f t="shared" si="10"/>
        <v>0</v>
      </c>
      <c r="M385" s="5" t="e">
        <f t="shared" si="11"/>
        <v>#DIV/0!</v>
      </c>
      <c r="BT385" s="13">
        <f>DATEDIF(I385,BS385,"m")</f>
        <v>0</v>
      </c>
      <c r="BV385" s="5">
        <f>DATEDIF(I385,BO385,"m")</f>
        <v>0</v>
      </c>
    </row>
    <row r="386" spans="8:74">
      <c r="H386" s="5">
        <f t="shared" si="10"/>
        <v>0</v>
      </c>
      <c r="M386" s="5" t="e">
        <f t="shared" si="11"/>
        <v>#DIV/0!</v>
      </c>
      <c r="BT386" s="13">
        <f>DATEDIF(I386,BS386,"m")</f>
        <v>0</v>
      </c>
      <c r="BV386" s="5">
        <f>DATEDIF(I386,BO386,"m")</f>
        <v>0</v>
      </c>
    </row>
    <row r="387" spans="8:74">
      <c r="H387" s="5">
        <f t="shared" si="10"/>
        <v>0</v>
      </c>
      <c r="M387" s="5" t="e">
        <f t="shared" si="11"/>
        <v>#DIV/0!</v>
      </c>
      <c r="BT387" s="13">
        <f>DATEDIF(I387,BS387,"m")</f>
        <v>0</v>
      </c>
      <c r="BV387" s="5">
        <f>DATEDIF(I387,BO387,"m")</f>
        <v>0</v>
      </c>
    </row>
    <row r="388" spans="8:74">
      <c r="H388" s="5">
        <f t="shared" ref="H388:H451" si="12">G388-F388</f>
        <v>0</v>
      </c>
      <c r="M388" s="5" t="e">
        <f t="shared" ref="M388:M451" si="13">K388/(L388*L388)</f>
        <v>#DIV/0!</v>
      </c>
      <c r="BT388" s="13">
        <f>DATEDIF(I388,BS388,"m")</f>
        <v>0</v>
      </c>
      <c r="BV388" s="5">
        <f>DATEDIF(I388,BO388,"m")</f>
        <v>0</v>
      </c>
    </row>
    <row r="389" spans="8:74">
      <c r="H389" s="5">
        <f t="shared" si="12"/>
        <v>0</v>
      </c>
      <c r="M389" s="5" t="e">
        <f t="shared" si="13"/>
        <v>#DIV/0!</v>
      </c>
      <c r="BT389" s="13">
        <f>DATEDIF(I389,BS389,"m")</f>
        <v>0</v>
      </c>
      <c r="BV389" s="5">
        <f>DATEDIF(I389,BO389,"m")</f>
        <v>0</v>
      </c>
    </row>
    <row r="390" spans="8:74">
      <c r="H390" s="5">
        <f t="shared" si="12"/>
        <v>0</v>
      </c>
      <c r="M390" s="5" t="e">
        <f t="shared" si="13"/>
        <v>#DIV/0!</v>
      </c>
      <c r="BT390" s="13">
        <f>DATEDIF(I390,BS390,"m")</f>
        <v>0</v>
      </c>
      <c r="BV390" s="5">
        <f>DATEDIF(I390,BO390,"m")</f>
        <v>0</v>
      </c>
    </row>
    <row r="391" spans="8:74">
      <c r="H391" s="5">
        <f t="shared" si="12"/>
        <v>0</v>
      </c>
      <c r="M391" s="5" t="e">
        <f t="shared" si="13"/>
        <v>#DIV/0!</v>
      </c>
      <c r="BT391" s="13">
        <f>DATEDIF(I391,BS391,"m")</f>
        <v>0</v>
      </c>
      <c r="BV391" s="5">
        <f>DATEDIF(I391,BO391,"m")</f>
        <v>0</v>
      </c>
    </row>
    <row r="392" spans="8:74">
      <c r="H392" s="5">
        <f t="shared" si="12"/>
        <v>0</v>
      </c>
      <c r="M392" s="5" t="e">
        <f t="shared" si="13"/>
        <v>#DIV/0!</v>
      </c>
      <c r="BT392" s="13">
        <f>DATEDIF(I392,BS392,"m")</f>
        <v>0</v>
      </c>
      <c r="BV392" s="5">
        <f>DATEDIF(I392,BO392,"m")</f>
        <v>0</v>
      </c>
    </row>
    <row r="393" spans="8:74">
      <c r="H393" s="5">
        <f t="shared" si="12"/>
        <v>0</v>
      </c>
      <c r="M393" s="5" t="e">
        <f t="shared" si="13"/>
        <v>#DIV/0!</v>
      </c>
      <c r="BT393" s="13">
        <f>DATEDIF(I393,BS393,"m")</f>
        <v>0</v>
      </c>
      <c r="BV393" s="5">
        <f>DATEDIF(I393,BO393,"m")</f>
        <v>0</v>
      </c>
    </row>
    <row r="394" spans="8:74">
      <c r="H394" s="5">
        <f t="shared" si="12"/>
        <v>0</v>
      </c>
      <c r="M394" s="5" t="e">
        <f t="shared" si="13"/>
        <v>#DIV/0!</v>
      </c>
      <c r="BT394" s="13">
        <f>DATEDIF(I394,BS394,"m")</f>
        <v>0</v>
      </c>
      <c r="BV394" s="5">
        <f>DATEDIF(I394,BO394,"m")</f>
        <v>0</v>
      </c>
    </row>
    <row r="395" spans="8:74">
      <c r="H395" s="5">
        <f t="shared" si="12"/>
        <v>0</v>
      </c>
      <c r="M395" s="5" t="e">
        <f t="shared" si="13"/>
        <v>#DIV/0!</v>
      </c>
      <c r="BT395" s="13">
        <f>DATEDIF(I395,BS395,"m")</f>
        <v>0</v>
      </c>
      <c r="BV395" s="5">
        <f>DATEDIF(I395,BO395,"m")</f>
        <v>0</v>
      </c>
    </row>
    <row r="396" spans="8:74">
      <c r="H396" s="5">
        <f t="shared" si="12"/>
        <v>0</v>
      </c>
      <c r="M396" s="5" t="e">
        <f t="shared" si="13"/>
        <v>#DIV/0!</v>
      </c>
      <c r="BT396" s="13">
        <f>DATEDIF(I396,BS396,"m")</f>
        <v>0</v>
      </c>
      <c r="BV396" s="5">
        <f>DATEDIF(I396,BO396,"m")</f>
        <v>0</v>
      </c>
    </row>
    <row r="397" spans="8:74">
      <c r="H397" s="5">
        <f t="shared" si="12"/>
        <v>0</v>
      </c>
      <c r="M397" s="5" t="e">
        <f t="shared" si="13"/>
        <v>#DIV/0!</v>
      </c>
      <c r="BT397" s="13">
        <f>DATEDIF(I397,BS397,"m")</f>
        <v>0</v>
      </c>
      <c r="BV397" s="5">
        <f>DATEDIF(I397,BO397,"m")</f>
        <v>0</v>
      </c>
    </row>
    <row r="398" spans="8:74">
      <c r="H398" s="5">
        <f t="shared" si="12"/>
        <v>0</v>
      </c>
      <c r="M398" s="5" t="e">
        <f t="shared" si="13"/>
        <v>#DIV/0!</v>
      </c>
      <c r="BT398" s="13">
        <f>DATEDIF(I398,BS398,"m")</f>
        <v>0</v>
      </c>
      <c r="BV398" s="5">
        <f>DATEDIF(I398,BO398,"m")</f>
        <v>0</v>
      </c>
    </row>
    <row r="399" spans="8:74">
      <c r="H399" s="5">
        <f t="shared" si="12"/>
        <v>0</v>
      </c>
      <c r="M399" s="5" t="e">
        <f t="shared" si="13"/>
        <v>#DIV/0!</v>
      </c>
      <c r="BT399" s="13">
        <f>DATEDIF(I399,BS399,"m")</f>
        <v>0</v>
      </c>
      <c r="BV399" s="5">
        <f>DATEDIF(I399,BO399,"m")</f>
        <v>0</v>
      </c>
    </row>
    <row r="400" spans="8:74">
      <c r="H400" s="5">
        <f t="shared" si="12"/>
        <v>0</v>
      </c>
      <c r="M400" s="5" t="e">
        <f t="shared" si="13"/>
        <v>#DIV/0!</v>
      </c>
      <c r="BT400" s="13">
        <f>DATEDIF(I400,BS400,"m")</f>
        <v>0</v>
      </c>
      <c r="BV400" s="5">
        <f>DATEDIF(I400,BO400,"m")</f>
        <v>0</v>
      </c>
    </row>
    <row r="401" spans="8:74">
      <c r="H401" s="5">
        <f t="shared" si="12"/>
        <v>0</v>
      </c>
      <c r="M401" s="5" t="e">
        <f t="shared" si="13"/>
        <v>#DIV/0!</v>
      </c>
      <c r="BT401" s="13">
        <f>DATEDIF(I401,BS401,"m")</f>
        <v>0</v>
      </c>
      <c r="BV401" s="5">
        <f>DATEDIF(I401,BO401,"m")</f>
        <v>0</v>
      </c>
    </row>
    <row r="402" spans="8:74">
      <c r="H402" s="5">
        <f t="shared" si="12"/>
        <v>0</v>
      </c>
      <c r="M402" s="5" t="e">
        <f t="shared" si="13"/>
        <v>#DIV/0!</v>
      </c>
      <c r="BT402" s="13">
        <f>DATEDIF(I402,BS402,"m")</f>
        <v>0</v>
      </c>
      <c r="BV402" s="5">
        <f>DATEDIF(I402,BO402,"m")</f>
        <v>0</v>
      </c>
    </row>
    <row r="403" spans="8:74">
      <c r="H403" s="5">
        <f t="shared" si="12"/>
        <v>0</v>
      </c>
      <c r="M403" s="5" t="e">
        <f t="shared" si="13"/>
        <v>#DIV/0!</v>
      </c>
      <c r="BT403" s="13">
        <f>DATEDIF(I403,BS403,"m")</f>
        <v>0</v>
      </c>
      <c r="BV403" s="5">
        <f>DATEDIF(I403,BO403,"m")</f>
        <v>0</v>
      </c>
    </row>
    <row r="404" spans="8:74">
      <c r="H404" s="5">
        <f t="shared" si="12"/>
        <v>0</v>
      </c>
      <c r="M404" s="5" t="e">
        <f t="shared" si="13"/>
        <v>#DIV/0!</v>
      </c>
      <c r="BT404" s="13">
        <f>DATEDIF(I404,BS404,"m")</f>
        <v>0</v>
      </c>
      <c r="BV404" s="5">
        <f>DATEDIF(I404,BO404,"m")</f>
        <v>0</v>
      </c>
    </row>
    <row r="405" spans="8:74">
      <c r="H405" s="5">
        <f t="shared" si="12"/>
        <v>0</v>
      </c>
      <c r="M405" s="5" t="e">
        <f t="shared" si="13"/>
        <v>#DIV/0!</v>
      </c>
      <c r="BT405" s="13">
        <f>DATEDIF(I405,BS405,"m")</f>
        <v>0</v>
      </c>
      <c r="BV405" s="5">
        <f>DATEDIF(I405,BO405,"m")</f>
        <v>0</v>
      </c>
    </row>
    <row r="406" spans="8:74">
      <c r="H406" s="5">
        <f t="shared" si="12"/>
        <v>0</v>
      </c>
      <c r="M406" s="5" t="e">
        <f t="shared" si="13"/>
        <v>#DIV/0!</v>
      </c>
      <c r="BT406" s="13">
        <f>DATEDIF(I406,BS406,"m")</f>
        <v>0</v>
      </c>
      <c r="BV406" s="5">
        <f>DATEDIF(I406,BO406,"m")</f>
        <v>0</v>
      </c>
    </row>
    <row r="407" spans="8:74">
      <c r="H407" s="5">
        <f t="shared" si="12"/>
        <v>0</v>
      </c>
      <c r="M407" s="5" t="e">
        <f t="shared" si="13"/>
        <v>#DIV/0!</v>
      </c>
      <c r="BT407" s="13">
        <f>DATEDIF(I407,BS407,"m")</f>
        <v>0</v>
      </c>
      <c r="BV407" s="5">
        <f>DATEDIF(I407,BO407,"m")</f>
        <v>0</v>
      </c>
    </row>
    <row r="408" spans="8:74">
      <c r="H408" s="5">
        <f t="shared" si="12"/>
        <v>0</v>
      </c>
      <c r="M408" s="5" t="e">
        <f t="shared" si="13"/>
        <v>#DIV/0!</v>
      </c>
      <c r="BT408" s="13">
        <f>DATEDIF(I408,BS408,"m")</f>
        <v>0</v>
      </c>
      <c r="BV408" s="5">
        <f>DATEDIF(I408,BO408,"m")</f>
        <v>0</v>
      </c>
    </row>
    <row r="409" spans="8:74">
      <c r="H409" s="5">
        <f t="shared" si="12"/>
        <v>0</v>
      </c>
      <c r="M409" s="5" t="e">
        <f t="shared" si="13"/>
        <v>#DIV/0!</v>
      </c>
      <c r="BT409" s="13">
        <f>DATEDIF(I409,BS409,"m")</f>
        <v>0</v>
      </c>
      <c r="BV409" s="5">
        <f>DATEDIF(I409,BO409,"m")</f>
        <v>0</v>
      </c>
    </row>
    <row r="410" spans="8:74">
      <c r="H410" s="5">
        <f t="shared" si="12"/>
        <v>0</v>
      </c>
      <c r="M410" s="5" t="e">
        <f t="shared" si="13"/>
        <v>#DIV/0!</v>
      </c>
      <c r="BT410" s="13">
        <f>DATEDIF(I410,BS410,"m")</f>
        <v>0</v>
      </c>
      <c r="BV410" s="5">
        <f>DATEDIF(I410,BO410,"m")</f>
        <v>0</v>
      </c>
    </row>
    <row r="411" spans="8:74">
      <c r="H411" s="5">
        <f t="shared" si="12"/>
        <v>0</v>
      </c>
      <c r="M411" s="5" t="e">
        <f t="shared" si="13"/>
        <v>#DIV/0!</v>
      </c>
      <c r="BT411" s="13">
        <f>DATEDIF(I411,BS411,"m")</f>
        <v>0</v>
      </c>
      <c r="BV411" s="5">
        <f>DATEDIF(I411,BO411,"m")</f>
        <v>0</v>
      </c>
    </row>
    <row r="412" spans="8:74">
      <c r="H412" s="5">
        <f t="shared" si="12"/>
        <v>0</v>
      </c>
      <c r="M412" s="5" t="e">
        <f t="shared" si="13"/>
        <v>#DIV/0!</v>
      </c>
      <c r="BT412" s="13">
        <f>DATEDIF(I412,BS412,"m")</f>
        <v>0</v>
      </c>
      <c r="BV412" s="5">
        <f>DATEDIF(I412,BO412,"m")</f>
        <v>0</v>
      </c>
    </row>
    <row r="413" spans="8:74">
      <c r="H413" s="5">
        <f t="shared" si="12"/>
        <v>0</v>
      </c>
      <c r="M413" s="5" t="e">
        <f t="shared" si="13"/>
        <v>#DIV/0!</v>
      </c>
      <c r="BT413" s="13">
        <f>DATEDIF(I413,BS413,"m")</f>
        <v>0</v>
      </c>
      <c r="BV413" s="5">
        <f>DATEDIF(I413,BO413,"m")</f>
        <v>0</v>
      </c>
    </row>
    <row r="414" spans="8:74">
      <c r="H414" s="5">
        <f t="shared" si="12"/>
        <v>0</v>
      </c>
      <c r="M414" s="5" t="e">
        <f t="shared" si="13"/>
        <v>#DIV/0!</v>
      </c>
      <c r="BT414" s="13">
        <f>DATEDIF(I414,BS414,"m")</f>
        <v>0</v>
      </c>
      <c r="BV414" s="5">
        <f>DATEDIF(I414,BO414,"m")</f>
        <v>0</v>
      </c>
    </row>
    <row r="415" spans="8:74">
      <c r="H415" s="5">
        <f t="shared" si="12"/>
        <v>0</v>
      </c>
      <c r="M415" s="5" t="e">
        <f t="shared" si="13"/>
        <v>#DIV/0!</v>
      </c>
      <c r="BT415" s="13">
        <f>DATEDIF(I415,BS415,"m")</f>
        <v>0</v>
      </c>
      <c r="BV415" s="5">
        <f>DATEDIF(I415,BO415,"m")</f>
        <v>0</v>
      </c>
    </row>
    <row r="416" spans="8:74">
      <c r="H416" s="5">
        <f t="shared" si="12"/>
        <v>0</v>
      </c>
      <c r="M416" s="5" t="e">
        <f t="shared" si="13"/>
        <v>#DIV/0!</v>
      </c>
      <c r="BT416" s="13">
        <f>DATEDIF(I416,BS416,"m")</f>
        <v>0</v>
      </c>
      <c r="BV416" s="5">
        <f>DATEDIF(I416,BO416,"m")</f>
        <v>0</v>
      </c>
    </row>
    <row r="417" spans="8:74">
      <c r="H417" s="5">
        <f t="shared" si="12"/>
        <v>0</v>
      </c>
      <c r="M417" s="5" t="e">
        <f t="shared" si="13"/>
        <v>#DIV/0!</v>
      </c>
      <c r="BT417" s="13">
        <f>DATEDIF(I417,BS417,"m")</f>
        <v>0</v>
      </c>
      <c r="BV417" s="5">
        <f>DATEDIF(I417,BO417,"m")</f>
        <v>0</v>
      </c>
    </row>
    <row r="418" spans="8:74">
      <c r="H418" s="5">
        <f t="shared" si="12"/>
        <v>0</v>
      </c>
      <c r="M418" s="5" t="e">
        <f t="shared" si="13"/>
        <v>#DIV/0!</v>
      </c>
      <c r="BT418" s="13">
        <f>DATEDIF(I418,BS418,"m")</f>
        <v>0</v>
      </c>
      <c r="BV418" s="5">
        <f>DATEDIF(I418,BO418,"m")</f>
        <v>0</v>
      </c>
    </row>
    <row r="419" spans="8:74">
      <c r="H419" s="5">
        <f t="shared" si="12"/>
        <v>0</v>
      </c>
      <c r="M419" s="5" t="e">
        <f t="shared" si="13"/>
        <v>#DIV/0!</v>
      </c>
      <c r="BT419" s="13">
        <f>DATEDIF(I419,BS419,"m")</f>
        <v>0</v>
      </c>
      <c r="BV419" s="5">
        <f>DATEDIF(I419,BO419,"m")</f>
        <v>0</v>
      </c>
    </row>
    <row r="420" spans="8:74">
      <c r="H420" s="5">
        <f t="shared" si="12"/>
        <v>0</v>
      </c>
      <c r="M420" s="5" t="e">
        <f t="shared" si="13"/>
        <v>#DIV/0!</v>
      </c>
      <c r="BT420" s="13">
        <f>DATEDIF(I420,BS420,"m")</f>
        <v>0</v>
      </c>
      <c r="BV420" s="5">
        <f>DATEDIF(I420,BO420,"m")</f>
        <v>0</v>
      </c>
    </row>
    <row r="421" spans="8:74">
      <c r="H421" s="5">
        <f t="shared" si="12"/>
        <v>0</v>
      </c>
      <c r="M421" s="5" t="e">
        <f t="shared" si="13"/>
        <v>#DIV/0!</v>
      </c>
      <c r="BT421" s="13">
        <f>DATEDIF(I421,BS421,"m")</f>
        <v>0</v>
      </c>
      <c r="BV421" s="5">
        <f>DATEDIF(I421,BO421,"m")</f>
        <v>0</v>
      </c>
    </row>
    <row r="422" spans="8:74">
      <c r="H422" s="5">
        <f t="shared" si="12"/>
        <v>0</v>
      </c>
      <c r="M422" s="5" t="e">
        <f t="shared" si="13"/>
        <v>#DIV/0!</v>
      </c>
      <c r="BT422" s="13">
        <f>DATEDIF(I422,BS422,"m")</f>
        <v>0</v>
      </c>
      <c r="BV422" s="5">
        <f>DATEDIF(I422,BO422,"m")</f>
        <v>0</v>
      </c>
    </row>
    <row r="423" spans="8:74">
      <c r="H423" s="5">
        <f t="shared" si="12"/>
        <v>0</v>
      </c>
      <c r="M423" s="5" t="e">
        <f t="shared" si="13"/>
        <v>#DIV/0!</v>
      </c>
      <c r="BT423" s="13">
        <f>DATEDIF(I423,BS423,"m")</f>
        <v>0</v>
      </c>
      <c r="BV423" s="5">
        <f>DATEDIF(I423,BO423,"m")</f>
        <v>0</v>
      </c>
    </row>
    <row r="424" spans="8:74">
      <c r="H424" s="5">
        <f t="shared" si="12"/>
        <v>0</v>
      </c>
      <c r="M424" s="5" t="e">
        <f t="shared" si="13"/>
        <v>#DIV/0!</v>
      </c>
      <c r="BT424" s="13">
        <f>DATEDIF(I424,BS424,"m")</f>
        <v>0</v>
      </c>
      <c r="BV424" s="5">
        <f>DATEDIF(I424,BO424,"m")</f>
        <v>0</v>
      </c>
    </row>
    <row r="425" spans="8:74">
      <c r="H425" s="5">
        <f t="shared" si="12"/>
        <v>0</v>
      </c>
      <c r="M425" s="5" t="e">
        <f t="shared" si="13"/>
        <v>#DIV/0!</v>
      </c>
      <c r="BT425" s="13">
        <f>DATEDIF(I425,BS425,"m")</f>
        <v>0</v>
      </c>
      <c r="BV425" s="5">
        <f>DATEDIF(I425,BO425,"m")</f>
        <v>0</v>
      </c>
    </row>
    <row r="426" spans="8:74">
      <c r="H426" s="5">
        <f t="shared" si="12"/>
        <v>0</v>
      </c>
      <c r="M426" s="5" t="e">
        <f t="shared" si="13"/>
        <v>#DIV/0!</v>
      </c>
      <c r="BT426" s="13">
        <f>DATEDIF(I426,BS426,"m")</f>
        <v>0</v>
      </c>
      <c r="BV426" s="5">
        <f>DATEDIF(I426,BO426,"m")</f>
        <v>0</v>
      </c>
    </row>
    <row r="427" spans="8:74">
      <c r="H427" s="5">
        <f t="shared" si="12"/>
        <v>0</v>
      </c>
      <c r="M427" s="5" t="e">
        <f t="shared" si="13"/>
        <v>#DIV/0!</v>
      </c>
      <c r="BT427" s="13">
        <f>DATEDIF(I427,BS427,"m")</f>
        <v>0</v>
      </c>
      <c r="BV427" s="5">
        <f>DATEDIF(I427,BO427,"m")</f>
        <v>0</v>
      </c>
    </row>
    <row r="428" spans="8:74">
      <c r="H428" s="5">
        <f t="shared" si="12"/>
        <v>0</v>
      </c>
      <c r="M428" s="5" t="e">
        <f t="shared" si="13"/>
        <v>#DIV/0!</v>
      </c>
      <c r="BT428" s="13">
        <f>DATEDIF(I428,BS428,"m")</f>
        <v>0</v>
      </c>
      <c r="BV428" s="5">
        <f>DATEDIF(I428,BO428,"m")</f>
        <v>0</v>
      </c>
    </row>
    <row r="429" spans="8:74">
      <c r="H429" s="5">
        <f t="shared" si="12"/>
        <v>0</v>
      </c>
      <c r="M429" s="5" t="e">
        <f t="shared" si="13"/>
        <v>#DIV/0!</v>
      </c>
      <c r="BT429" s="13">
        <f>DATEDIF(I429,BS429,"m")</f>
        <v>0</v>
      </c>
      <c r="BV429" s="5">
        <f>DATEDIF(I429,BO429,"m")</f>
        <v>0</v>
      </c>
    </row>
    <row r="430" spans="8:74">
      <c r="H430" s="5">
        <f t="shared" si="12"/>
        <v>0</v>
      </c>
      <c r="M430" s="5" t="e">
        <f t="shared" si="13"/>
        <v>#DIV/0!</v>
      </c>
      <c r="BT430" s="13">
        <f>DATEDIF(I430,BS430,"m")</f>
        <v>0</v>
      </c>
      <c r="BV430" s="5">
        <f>DATEDIF(I430,BO430,"m")</f>
        <v>0</v>
      </c>
    </row>
    <row r="431" spans="8:74">
      <c r="H431" s="5">
        <f t="shared" si="12"/>
        <v>0</v>
      </c>
      <c r="M431" s="5" t="e">
        <f t="shared" si="13"/>
        <v>#DIV/0!</v>
      </c>
      <c r="BT431" s="13">
        <f>DATEDIF(I431,BS431,"m")</f>
        <v>0</v>
      </c>
      <c r="BV431" s="5">
        <f>DATEDIF(I431,BO431,"m")</f>
        <v>0</v>
      </c>
    </row>
    <row r="432" spans="8:74">
      <c r="H432" s="5">
        <f t="shared" si="12"/>
        <v>0</v>
      </c>
      <c r="M432" s="5" t="e">
        <f t="shared" si="13"/>
        <v>#DIV/0!</v>
      </c>
      <c r="BT432" s="13">
        <f>DATEDIF(I432,BS432,"m")</f>
        <v>0</v>
      </c>
      <c r="BV432" s="5">
        <f>DATEDIF(I432,BO432,"m")</f>
        <v>0</v>
      </c>
    </row>
    <row r="433" spans="8:74">
      <c r="H433" s="5">
        <f t="shared" si="12"/>
        <v>0</v>
      </c>
      <c r="M433" s="5" t="e">
        <f t="shared" si="13"/>
        <v>#DIV/0!</v>
      </c>
      <c r="BT433" s="13">
        <f>DATEDIF(I433,BS433,"m")</f>
        <v>0</v>
      </c>
      <c r="BV433" s="5">
        <f>DATEDIF(I433,BO433,"m")</f>
        <v>0</v>
      </c>
    </row>
    <row r="434" spans="8:74">
      <c r="H434" s="5">
        <f t="shared" si="12"/>
        <v>0</v>
      </c>
      <c r="M434" s="5" t="e">
        <f t="shared" si="13"/>
        <v>#DIV/0!</v>
      </c>
      <c r="BT434" s="13">
        <f>DATEDIF(I434,BS434,"m")</f>
        <v>0</v>
      </c>
      <c r="BV434" s="5">
        <f>DATEDIF(I434,BO434,"m")</f>
        <v>0</v>
      </c>
    </row>
    <row r="435" spans="8:74">
      <c r="H435" s="5">
        <f t="shared" si="12"/>
        <v>0</v>
      </c>
      <c r="M435" s="5" t="e">
        <f t="shared" si="13"/>
        <v>#DIV/0!</v>
      </c>
      <c r="BT435" s="13">
        <f>DATEDIF(I435,BS435,"m")</f>
        <v>0</v>
      </c>
      <c r="BV435" s="5">
        <f>DATEDIF(I435,BO435,"m")</f>
        <v>0</v>
      </c>
    </row>
    <row r="436" spans="8:74">
      <c r="H436" s="5">
        <f t="shared" si="12"/>
        <v>0</v>
      </c>
      <c r="M436" s="5" t="e">
        <f t="shared" si="13"/>
        <v>#DIV/0!</v>
      </c>
      <c r="BT436" s="13">
        <f>DATEDIF(I436,BS436,"m")</f>
        <v>0</v>
      </c>
      <c r="BV436" s="5">
        <f>DATEDIF(I436,BO436,"m")</f>
        <v>0</v>
      </c>
    </row>
    <row r="437" spans="8:74">
      <c r="H437" s="5">
        <f t="shared" si="12"/>
        <v>0</v>
      </c>
      <c r="M437" s="5" t="e">
        <f t="shared" si="13"/>
        <v>#DIV/0!</v>
      </c>
      <c r="BT437" s="13">
        <f>DATEDIF(I437,BS437,"m")</f>
        <v>0</v>
      </c>
      <c r="BV437" s="5">
        <f>DATEDIF(I437,BO437,"m")</f>
        <v>0</v>
      </c>
    </row>
    <row r="438" spans="8:74">
      <c r="H438" s="5">
        <f t="shared" si="12"/>
        <v>0</v>
      </c>
      <c r="M438" s="5" t="e">
        <f t="shared" si="13"/>
        <v>#DIV/0!</v>
      </c>
      <c r="BT438" s="13">
        <f>DATEDIF(I438,BS438,"m")</f>
        <v>0</v>
      </c>
      <c r="BV438" s="5">
        <f>DATEDIF(I438,BO438,"m")</f>
        <v>0</v>
      </c>
    </row>
    <row r="439" spans="8:74">
      <c r="H439" s="5">
        <f t="shared" si="12"/>
        <v>0</v>
      </c>
      <c r="M439" s="5" t="e">
        <f t="shared" si="13"/>
        <v>#DIV/0!</v>
      </c>
      <c r="BT439" s="13">
        <f>DATEDIF(I439,BS439,"m")</f>
        <v>0</v>
      </c>
      <c r="BV439" s="5">
        <f>DATEDIF(I439,BO439,"m")</f>
        <v>0</v>
      </c>
    </row>
    <row r="440" spans="8:74">
      <c r="H440" s="5">
        <f t="shared" si="12"/>
        <v>0</v>
      </c>
      <c r="M440" s="5" t="e">
        <f t="shared" si="13"/>
        <v>#DIV/0!</v>
      </c>
      <c r="BT440" s="13">
        <f>DATEDIF(I440,BS440,"m")</f>
        <v>0</v>
      </c>
      <c r="BV440" s="5">
        <f>DATEDIF(I440,BO440,"m")</f>
        <v>0</v>
      </c>
    </row>
    <row r="441" spans="8:74">
      <c r="H441" s="5">
        <f t="shared" si="12"/>
        <v>0</v>
      </c>
      <c r="M441" s="5" t="e">
        <f t="shared" si="13"/>
        <v>#DIV/0!</v>
      </c>
      <c r="BT441" s="13">
        <f>DATEDIF(I441,BS441,"m")</f>
        <v>0</v>
      </c>
      <c r="BV441" s="5">
        <f>DATEDIF(I441,BO441,"m")</f>
        <v>0</v>
      </c>
    </row>
    <row r="442" spans="8:74">
      <c r="H442" s="5">
        <f t="shared" si="12"/>
        <v>0</v>
      </c>
      <c r="M442" s="5" t="e">
        <f t="shared" si="13"/>
        <v>#DIV/0!</v>
      </c>
      <c r="BT442" s="13">
        <f>DATEDIF(I442,BS442,"m")</f>
        <v>0</v>
      </c>
      <c r="BV442" s="5">
        <f>DATEDIF(I442,BO442,"m")</f>
        <v>0</v>
      </c>
    </row>
    <row r="443" spans="8:74">
      <c r="H443" s="5">
        <f t="shared" si="12"/>
        <v>0</v>
      </c>
      <c r="M443" s="5" t="e">
        <f t="shared" si="13"/>
        <v>#DIV/0!</v>
      </c>
      <c r="BT443" s="13">
        <f>DATEDIF(I443,BS443,"m")</f>
        <v>0</v>
      </c>
      <c r="BV443" s="5">
        <f>DATEDIF(I443,BO443,"m")</f>
        <v>0</v>
      </c>
    </row>
    <row r="444" spans="8:74">
      <c r="H444" s="5">
        <f t="shared" si="12"/>
        <v>0</v>
      </c>
      <c r="M444" s="5" t="e">
        <f t="shared" si="13"/>
        <v>#DIV/0!</v>
      </c>
      <c r="BT444" s="13">
        <f>DATEDIF(I444,BS444,"m")</f>
        <v>0</v>
      </c>
      <c r="BV444" s="5">
        <f>DATEDIF(I444,BO444,"m")</f>
        <v>0</v>
      </c>
    </row>
    <row r="445" spans="8:74">
      <c r="H445" s="5">
        <f t="shared" si="12"/>
        <v>0</v>
      </c>
      <c r="M445" s="5" t="e">
        <f t="shared" si="13"/>
        <v>#DIV/0!</v>
      </c>
      <c r="BT445" s="13">
        <f>DATEDIF(I445,BS445,"m")</f>
        <v>0</v>
      </c>
      <c r="BV445" s="5">
        <f>DATEDIF(I445,BO445,"m")</f>
        <v>0</v>
      </c>
    </row>
    <row r="446" spans="8:74">
      <c r="H446" s="5">
        <f t="shared" si="12"/>
        <v>0</v>
      </c>
      <c r="M446" s="5" t="e">
        <f t="shared" si="13"/>
        <v>#DIV/0!</v>
      </c>
      <c r="BT446" s="13">
        <f>DATEDIF(I446,BS446,"m")</f>
        <v>0</v>
      </c>
      <c r="BV446" s="5">
        <f>DATEDIF(I446,BO446,"m")</f>
        <v>0</v>
      </c>
    </row>
    <row r="447" spans="8:74">
      <c r="H447" s="5">
        <f t="shared" si="12"/>
        <v>0</v>
      </c>
      <c r="M447" s="5" t="e">
        <f t="shared" si="13"/>
        <v>#DIV/0!</v>
      </c>
      <c r="BT447" s="13">
        <f>DATEDIF(I447,BS447,"m")</f>
        <v>0</v>
      </c>
      <c r="BV447" s="5">
        <f>DATEDIF(I447,BO447,"m")</f>
        <v>0</v>
      </c>
    </row>
    <row r="448" spans="8:74">
      <c r="H448" s="5">
        <f t="shared" si="12"/>
        <v>0</v>
      </c>
      <c r="M448" s="5" t="e">
        <f t="shared" si="13"/>
        <v>#DIV/0!</v>
      </c>
      <c r="BT448" s="13">
        <f>DATEDIF(I448,BS448,"m")</f>
        <v>0</v>
      </c>
      <c r="BV448" s="5">
        <f>DATEDIF(I448,BO448,"m")</f>
        <v>0</v>
      </c>
    </row>
    <row r="449" spans="8:74">
      <c r="H449" s="5">
        <f t="shared" si="12"/>
        <v>0</v>
      </c>
      <c r="M449" s="5" t="e">
        <f t="shared" si="13"/>
        <v>#DIV/0!</v>
      </c>
      <c r="BT449" s="13">
        <f>DATEDIF(I449,BS449,"m")</f>
        <v>0</v>
      </c>
      <c r="BV449" s="5">
        <f>DATEDIF(I449,BO449,"m")</f>
        <v>0</v>
      </c>
    </row>
    <row r="450" spans="8:74">
      <c r="H450" s="5">
        <f t="shared" si="12"/>
        <v>0</v>
      </c>
      <c r="M450" s="5" t="e">
        <f t="shared" si="13"/>
        <v>#DIV/0!</v>
      </c>
      <c r="BT450" s="13">
        <f>DATEDIF(I450,BS450,"m")</f>
        <v>0</v>
      </c>
      <c r="BV450" s="5">
        <f>DATEDIF(I450,BO450,"m")</f>
        <v>0</v>
      </c>
    </row>
    <row r="451" spans="8:74">
      <c r="H451" s="5">
        <f t="shared" si="12"/>
        <v>0</v>
      </c>
      <c r="M451" s="5" t="e">
        <f t="shared" si="13"/>
        <v>#DIV/0!</v>
      </c>
      <c r="BT451" s="13">
        <f>DATEDIF(I451,BS451,"m")</f>
        <v>0</v>
      </c>
      <c r="BV451" s="5">
        <f>DATEDIF(I451,BO451,"m")</f>
        <v>0</v>
      </c>
    </row>
    <row r="452" spans="8:74">
      <c r="H452" s="5">
        <f t="shared" ref="H452:H515" si="14">G452-F452</f>
        <v>0</v>
      </c>
      <c r="M452" s="5" t="e">
        <f t="shared" ref="M452:M515" si="15">K452/(L452*L452)</f>
        <v>#DIV/0!</v>
      </c>
      <c r="BT452" s="13">
        <f>DATEDIF(I452,BS452,"m")</f>
        <v>0</v>
      </c>
      <c r="BV452" s="5">
        <f>DATEDIF(I452,BO452,"m")</f>
        <v>0</v>
      </c>
    </row>
    <row r="453" spans="8:74">
      <c r="H453" s="5">
        <f t="shared" si="14"/>
        <v>0</v>
      </c>
      <c r="M453" s="5" t="e">
        <f t="shared" si="15"/>
        <v>#DIV/0!</v>
      </c>
      <c r="BT453" s="13">
        <f>DATEDIF(I453,BS453,"m")</f>
        <v>0</v>
      </c>
      <c r="BV453" s="5">
        <f>DATEDIF(I453,BO453,"m")</f>
        <v>0</v>
      </c>
    </row>
    <row r="454" spans="8:74">
      <c r="H454" s="5">
        <f t="shared" si="14"/>
        <v>0</v>
      </c>
      <c r="M454" s="5" t="e">
        <f t="shared" si="15"/>
        <v>#DIV/0!</v>
      </c>
      <c r="BT454" s="13">
        <f>DATEDIF(I454,BS454,"m")</f>
        <v>0</v>
      </c>
      <c r="BV454" s="5">
        <f>DATEDIF(I454,BO454,"m")</f>
        <v>0</v>
      </c>
    </row>
    <row r="455" spans="8:74">
      <c r="H455" s="5">
        <f t="shared" si="14"/>
        <v>0</v>
      </c>
      <c r="M455" s="5" t="e">
        <f t="shared" si="15"/>
        <v>#DIV/0!</v>
      </c>
      <c r="BT455" s="13">
        <f>DATEDIF(I455,BS455,"m")</f>
        <v>0</v>
      </c>
      <c r="BV455" s="5">
        <f>DATEDIF(I455,BO455,"m")</f>
        <v>0</v>
      </c>
    </row>
    <row r="456" spans="8:74">
      <c r="H456" s="5">
        <f t="shared" si="14"/>
        <v>0</v>
      </c>
      <c r="M456" s="5" t="e">
        <f t="shared" si="15"/>
        <v>#DIV/0!</v>
      </c>
      <c r="BT456" s="13">
        <f>DATEDIF(I456,BS456,"m")</f>
        <v>0</v>
      </c>
      <c r="BV456" s="5">
        <f>DATEDIF(I456,BO456,"m")</f>
        <v>0</v>
      </c>
    </row>
    <row r="457" spans="8:74">
      <c r="H457" s="5">
        <f t="shared" si="14"/>
        <v>0</v>
      </c>
      <c r="M457" s="5" t="e">
        <f t="shared" si="15"/>
        <v>#DIV/0!</v>
      </c>
      <c r="BT457" s="13">
        <f>DATEDIF(I457,BS457,"m")</f>
        <v>0</v>
      </c>
      <c r="BV457" s="5">
        <f>DATEDIF(I457,BO457,"m")</f>
        <v>0</v>
      </c>
    </row>
    <row r="458" spans="8:74">
      <c r="H458" s="5">
        <f t="shared" si="14"/>
        <v>0</v>
      </c>
      <c r="M458" s="5" t="e">
        <f t="shared" si="15"/>
        <v>#DIV/0!</v>
      </c>
      <c r="BT458" s="13">
        <f>DATEDIF(I458,BS458,"m")</f>
        <v>0</v>
      </c>
      <c r="BV458" s="5">
        <f>DATEDIF(I458,BO458,"m")</f>
        <v>0</v>
      </c>
    </row>
    <row r="459" spans="8:74">
      <c r="H459" s="5">
        <f t="shared" si="14"/>
        <v>0</v>
      </c>
      <c r="M459" s="5" t="e">
        <f t="shared" si="15"/>
        <v>#DIV/0!</v>
      </c>
      <c r="BT459" s="13">
        <f>DATEDIF(I459,BS459,"m")</f>
        <v>0</v>
      </c>
      <c r="BV459" s="5">
        <f>DATEDIF(I459,BO459,"m")</f>
        <v>0</v>
      </c>
    </row>
    <row r="460" spans="8:74">
      <c r="H460" s="5">
        <f t="shared" si="14"/>
        <v>0</v>
      </c>
      <c r="M460" s="5" t="e">
        <f t="shared" si="15"/>
        <v>#DIV/0!</v>
      </c>
      <c r="BT460" s="13">
        <f>DATEDIF(I460,BS460,"m")</f>
        <v>0</v>
      </c>
      <c r="BV460" s="5">
        <f>DATEDIF(I460,BO460,"m")</f>
        <v>0</v>
      </c>
    </row>
    <row r="461" spans="8:74">
      <c r="H461" s="5">
        <f t="shared" si="14"/>
        <v>0</v>
      </c>
      <c r="M461" s="5" t="e">
        <f t="shared" si="15"/>
        <v>#DIV/0!</v>
      </c>
      <c r="BT461" s="13">
        <f>DATEDIF(I461,BS461,"m")</f>
        <v>0</v>
      </c>
      <c r="BV461" s="5">
        <f>DATEDIF(I461,BO461,"m")</f>
        <v>0</v>
      </c>
    </row>
    <row r="462" spans="8:74">
      <c r="H462" s="5">
        <f t="shared" si="14"/>
        <v>0</v>
      </c>
      <c r="M462" s="5" t="e">
        <f t="shared" si="15"/>
        <v>#DIV/0!</v>
      </c>
      <c r="BT462" s="13">
        <f>DATEDIF(I462,BS462,"m")</f>
        <v>0</v>
      </c>
      <c r="BV462" s="5">
        <f>DATEDIF(I462,BO462,"m")</f>
        <v>0</v>
      </c>
    </row>
    <row r="463" spans="8:74">
      <c r="H463" s="5">
        <f t="shared" si="14"/>
        <v>0</v>
      </c>
      <c r="M463" s="5" t="e">
        <f t="shared" si="15"/>
        <v>#DIV/0!</v>
      </c>
      <c r="BT463" s="13">
        <f>DATEDIF(I463,BS463,"m")</f>
        <v>0</v>
      </c>
      <c r="BV463" s="5">
        <f>DATEDIF(I463,BO463,"m")</f>
        <v>0</v>
      </c>
    </row>
    <row r="464" spans="8:74">
      <c r="H464" s="5">
        <f t="shared" si="14"/>
        <v>0</v>
      </c>
      <c r="M464" s="5" t="e">
        <f t="shared" si="15"/>
        <v>#DIV/0!</v>
      </c>
      <c r="BT464" s="13">
        <f>DATEDIF(I464,BS464,"m")</f>
        <v>0</v>
      </c>
      <c r="BV464" s="5">
        <f>DATEDIF(I464,BO464,"m")</f>
        <v>0</v>
      </c>
    </row>
    <row r="465" spans="8:74">
      <c r="H465" s="5">
        <f t="shared" si="14"/>
        <v>0</v>
      </c>
      <c r="M465" s="5" t="e">
        <f t="shared" si="15"/>
        <v>#DIV/0!</v>
      </c>
      <c r="BT465" s="13">
        <f>DATEDIF(I465,BS465,"m")</f>
        <v>0</v>
      </c>
      <c r="BV465" s="5">
        <f>DATEDIF(I465,BO465,"m")</f>
        <v>0</v>
      </c>
    </row>
    <row r="466" spans="8:74">
      <c r="H466" s="5">
        <f t="shared" si="14"/>
        <v>0</v>
      </c>
      <c r="M466" s="5" t="e">
        <f t="shared" si="15"/>
        <v>#DIV/0!</v>
      </c>
      <c r="BT466" s="13">
        <f>DATEDIF(I466,BS466,"m")</f>
        <v>0</v>
      </c>
      <c r="BV466" s="5">
        <f>DATEDIF(I466,BO466,"m")</f>
        <v>0</v>
      </c>
    </row>
    <row r="467" spans="8:74">
      <c r="H467" s="5">
        <f t="shared" si="14"/>
        <v>0</v>
      </c>
      <c r="M467" s="5" t="e">
        <f t="shared" si="15"/>
        <v>#DIV/0!</v>
      </c>
      <c r="BT467" s="13">
        <f>DATEDIF(I467,BS467,"m")</f>
        <v>0</v>
      </c>
      <c r="BV467" s="5">
        <f>DATEDIF(I467,BO467,"m")</f>
        <v>0</v>
      </c>
    </row>
    <row r="468" spans="8:74">
      <c r="H468" s="5">
        <f t="shared" si="14"/>
        <v>0</v>
      </c>
      <c r="M468" s="5" t="e">
        <f t="shared" si="15"/>
        <v>#DIV/0!</v>
      </c>
      <c r="BT468" s="13">
        <f>DATEDIF(I468,BS468,"m")</f>
        <v>0</v>
      </c>
      <c r="BV468" s="5">
        <f>DATEDIF(I468,BO468,"m")</f>
        <v>0</v>
      </c>
    </row>
    <row r="469" spans="8:74">
      <c r="H469" s="5">
        <f t="shared" si="14"/>
        <v>0</v>
      </c>
      <c r="M469" s="5" t="e">
        <f t="shared" si="15"/>
        <v>#DIV/0!</v>
      </c>
      <c r="BT469" s="13">
        <f>DATEDIF(I469,BS469,"m")</f>
        <v>0</v>
      </c>
      <c r="BV469" s="5">
        <f>DATEDIF(I469,BO469,"m")</f>
        <v>0</v>
      </c>
    </row>
    <row r="470" spans="8:74">
      <c r="H470" s="5">
        <f t="shared" si="14"/>
        <v>0</v>
      </c>
      <c r="M470" s="5" t="e">
        <f t="shared" si="15"/>
        <v>#DIV/0!</v>
      </c>
      <c r="BT470" s="13">
        <f>DATEDIF(I470,BS470,"m")</f>
        <v>0</v>
      </c>
      <c r="BV470" s="5">
        <f>DATEDIF(I470,BO470,"m")</f>
        <v>0</v>
      </c>
    </row>
    <row r="471" spans="8:74">
      <c r="H471" s="5">
        <f t="shared" si="14"/>
        <v>0</v>
      </c>
      <c r="M471" s="5" t="e">
        <f t="shared" si="15"/>
        <v>#DIV/0!</v>
      </c>
      <c r="BT471" s="13">
        <f>DATEDIF(I471,BS471,"m")</f>
        <v>0</v>
      </c>
      <c r="BV471" s="5">
        <f>DATEDIF(I471,BO471,"m")</f>
        <v>0</v>
      </c>
    </row>
    <row r="472" spans="8:74">
      <c r="H472" s="5">
        <f t="shared" si="14"/>
        <v>0</v>
      </c>
      <c r="M472" s="5" t="e">
        <f t="shared" si="15"/>
        <v>#DIV/0!</v>
      </c>
      <c r="BT472" s="13">
        <f>DATEDIF(I472,BS472,"m")</f>
        <v>0</v>
      </c>
      <c r="BV472" s="5">
        <f>DATEDIF(I472,BO472,"m")</f>
        <v>0</v>
      </c>
    </row>
    <row r="473" spans="8:74">
      <c r="H473" s="5">
        <f t="shared" si="14"/>
        <v>0</v>
      </c>
      <c r="M473" s="5" t="e">
        <f t="shared" si="15"/>
        <v>#DIV/0!</v>
      </c>
      <c r="BT473" s="13">
        <f>DATEDIF(I473,BS473,"m")</f>
        <v>0</v>
      </c>
      <c r="BV473" s="5">
        <f>DATEDIF(I473,BO473,"m")</f>
        <v>0</v>
      </c>
    </row>
    <row r="474" spans="8:74">
      <c r="H474" s="5">
        <f t="shared" si="14"/>
        <v>0</v>
      </c>
      <c r="M474" s="5" t="e">
        <f t="shared" si="15"/>
        <v>#DIV/0!</v>
      </c>
      <c r="BT474" s="13">
        <f>DATEDIF(I474,BS474,"m")</f>
        <v>0</v>
      </c>
      <c r="BV474" s="5">
        <f>DATEDIF(I474,BO474,"m")</f>
        <v>0</v>
      </c>
    </row>
    <row r="475" spans="8:74">
      <c r="H475" s="5">
        <f t="shared" si="14"/>
        <v>0</v>
      </c>
      <c r="M475" s="5" t="e">
        <f t="shared" si="15"/>
        <v>#DIV/0!</v>
      </c>
      <c r="BT475" s="13">
        <f>DATEDIF(I475,BS475,"m")</f>
        <v>0</v>
      </c>
      <c r="BV475" s="5">
        <f>DATEDIF(I475,BO475,"m")</f>
        <v>0</v>
      </c>
    </row>
    <row r="476" spans="8:74">
      <c r="H476" s="5">
        <f t="shared" si="14"/>
        <v>0</v>
      </c>
      <c r="M476" s="5" t="e">
        <f t="shared" si="15"/>
        <v>#DIV/0!</v>
      </c>
      <c r="BT476" s="13">
        <f>DATEDIF(I476,BS476,"m")</f>
        <v>0</v>
      </c>
      <c r="BV476" s="5">
        <f>DATEDIF(I476,BO476,"m")</f>
        <v>0</v>
      </c>
    </row>
    <row r="477" spans="8:74">
      <c r="H477" s="5">
        <f t="shared" si="14"/>
        <v>0</v>
      </c>
      <c r="M477" s="5" t="e">
        <f t="shared" si="15"/>
        <v>#DIV/0!</v>
      </c>
      <c r="BT477" s="13">
        <f>DATEDIF(I477,BS477,"m")</f>
        <v>0</v>
      </c>
      <c r="BV477" s="5">
        <f>DATEDIF(I477,BO477,"m")</f>
        <v>0</v>
      </c>
    </row>
    <row r="478" spans="8:74">
      <c r="H478" s="5">
        <f t="shared" si="14"/>
        <v>0</v>
      </c>
      <c r="M478" s="5" t="e">
        <f t="shared" si="15"/>
        <v>#DIV/0!</v>
      </c>
      <c r="BT478" s="13">
        <f>DATEDIF(I478,BS478,"m")</f>
        <v>0</v>
      </c>
      <c r="BV478" s="5">
        <f>DATEDIF(I478,BO478,"m")</f>
        <v>0</v>
      </c>
    </row>
    <row r="479" spans="8:74">
      <c r="H479" s="5">
        <f t="shared" si="14"/>
        <v>0</v>
      </c>
      <c r="M479" s="5" t="e">
        <f t="shared" si="15"/>
        <v>#DIV/0!</v>
      </c>
      <c r="BT479" s="13">
        <f>DATEDIF(I479,BS479,"m")</f>
        <v>0</v>
      </c>
      <c r="BV479" s="5">
        <f>DATEDIF(I479,BO479,"m")</f>
        <v>0</v>
      </c>
    </row>
    <row r="480" spans="8:74">
      <c r="H480" s="5">
        <f t="shared" si="14"/>
        <v>0</v>
      </c>
      <c r="M480" s="5" t="e">
        <f t="shared" si="15"/>
        <v>#DIV/0!</v>
      </c>
      <c r="BT480" s="13">
        <f>DATEDIF(I480,BS480,"m")</f>
        <v>0</v>
      </c>
      <c r="BV480" s="5">
        <f>DATEDIF(I480,BO480,"m")</f>
        <v>0</v>
      </c>
    </row>
    <row r="481" spans="8:74">
      <c r="H481" s="5">
        <f t="shared" si="14"/>
        <v>0</v>
      </c>
      <c r="M481" s="5" t="e">
        <f t="shared" si="15"/>
        <v>#DIV/0!</v>
      </c>
      <c r="BT481" s="13">
        <f>DATEDIF(I481,BS481,"m")</f>
        <v>0</v>
      </c>
      <c r="BV481" s="5">
        <f>DATEDIF(I481,BO481,"m")</f>
        <v>0</v>
      </c>
    </row>
    <row r="482" spans="8:74">
      <c r="H482" s="5">
        <f t="shared" si="14"/>
        <v>0</v>
      </c>
      <c r="M482" s="5" t="e">
        <f t="shared" si="15"/>
        <v>#DIV/0!</v>
      </c>
      <c r="BT482" s="13">
        <f>DATEDIF(I482,BS482,"m")</f>
        <v>0</v>
      </c>
      <c r="BV482" s="5">
        <f>DATEDIF(I482,BO482,"m")</f>
        <v>0</v>
      </c>
    </row>
    <row r="483" spans="8:74">
      <c r="H483" s="5">
        <f t="shared" si="14"/>
        <v>0</v>
      </c>
      <c r="M483" s="5" t="e">
        <f t="shared" si="15"/>
        <v>#DIV/0!</v>
      </c>
      <c r="BT483" s="13">
        <f>DATEDIF(I483,BS483,"m")</f>
        <v>0</v>
      </c>
      <c r="BV483" s="5">
        <f>DATEDIF(I483,BO483,"m")</f>
        <v>0</v>
      </c>
    </row>
    <row r="484" spans="8:74">
      <c r="H484" s="5">
        <f t="shared" si="14"/>
        <v>0</v>
      </c>
      <c r="M484" s="5" t="e">
        <f t="shared" si="15"/>
        <v>#DIV/0!</v>
      </c>
      <c r="BT484" s="13">
        <f>DATEDIF(I484,BS484,"m")</f>
        <v>0</v>
      </c>
      <c r="BV484" s="5">
        <f>DATEDIF(I484,BO484,"m")</f>
        <v>0</v>
      </c>
    </row>
    <row r="485" spans="8:74">
      <c r="H485" s="5">
        <f t="shared" si="14"/>
        <v>0</v>
      </c>
      <c r="M485" s="5" t="e">
        <f t="shared" si="15"/>
        <v>#DIV/0!</v>
      </c>
      <c r="BT485" s="13">
        <f>DATEDIF(I485,BS485,"m")</f>
        <v>0</v>
      </c>
      <c r="BV485" s="5">
        <f>DATEDIF(I485,BO485,"m")</f>
        <v>0</v>
      </c>
    </row>
    <row r="486" spans="8:74">
      <c r="H486" s="5">
        <f t="shared" si="14"/>
        <v>0</v>
      </c>
      <c r="M486" s="5" t="e">
        <f t="shared" si="15"/>
        <v>#DIV/0!</v>
      </c>
      <c r="BT486" s="13">
        <f>DATEDIF(I486,BS486,"m")</f>
        <v>0</v>
      </c>
      <c r="BV486" s="5">
        <f>DATEDIF(I486,BO486,"m")</f>
        <v>0</v>
      </c>
    </row>
    <row r="487" spans="8:74">
      <c r="H487" s="5">
        <f t="shared" si="14"/>
        <v>0</v>
      </c>
      <c r="M487" s="5" t="e">
        <f t="shared" si="15"/>
        <v>#DIV/0!</v>
      </c>
      <c r="BT487" s="13">
        <f>DATEDIF(I487,BS487,"m")</f>
        <v>0</v>
      </c>
      <c r="BV487" s="5">
        <f>DATEDIF(I487,BO487,"m")</f>
        <v>0</v>
      </c>
    </row>
    <row r="488" spans="8:74">
      <c r="H488" s="5">
        <f t="shared" si="14"/>
        <v>0</v>
      </c>
      <c r="M488" s="5" t="e">
        <f t="shared" si="15"/>
        <v>#DIV/0!</v>
      </c>
      <c r="BT488" s="13">
        <f>DATEDIF(I488,BS488,"m")</f>
        <v>0</v>
      </c>
      <c r="BV488" s="5">
        <f>DATEDIF(I488,BO488,"m")</f>
        <v>0</v>
      </c>
    </row>
    <row r="489" spans="8:74">
      <c r="H489" s="5">
        <f t="shared" si="14"/>
        <v>0</v>
      </c>
      <c r="M489" s="5" t="e">
        <f t="shared" si="15"/>
        <v>#DIV/0!</v>
      </c>
      <c r="BT489" s="13">
        <f>DATEDIF(I489,BS489,"m")</f>
        <v>0</v>
      </c>
      <c r="BV489" s="5">
        <f>DATEDIF(I489,BO489,"m")</f>
        <v>0</v>
      </c>
    </row>
    <row r="490" spans="8:74">
      <c r="H490" s="5">
        <f t="shared" si="14"/>
        <v>0</v>
      </c>
      <c r="M490" s="5" t="e">
        <f t="shared" si="15"/>
        <v>#DIV/0!</v>
      </c>
      <c r="BT490" s="13">
        <f>DATEDIF(I490,BS490,"m")</f>
        <v>0</v>
      </c>
      <c r="BV490" s="5">
        <f>DATEDIF(I490,BO490,"m")</f>
        <v>0</v>
      </c>
    </row>
    <row r="491" spans="8:74">
      <c r="H491" s="5">
        <f t="shared" si="14"/>
        <v>0</v>
      </c>
      <c r="M491" s="5" t="e">
        <f t="shared" si="15"/>
        <v>#DIV/0!</v>
      </c>
      <c r="BT491" s="13">
        <f>DATEDIF(I491,BS491,"m")</f>
        <v>0</v>
      </c>
      <c r="BV491" s="5">
        <f>DATEDIF(I491,BO491,"m")</f>
        <v>0</v>
      </c>
    </row>
    <row r="492" spans="8:74">
      <c r="H492" s="5">
        <f t="shared" si="14"/>
        <v>0</v>
      </c>
      <c r="M492" s="5" t="e">
        <f t="shared" si="15"/>
        <v>#DIV/0!</v>
      </c>
      <c r="BT492" s="13">
        <f>DATEDIF(I492,BS492,"m")</f>
        <v>0</v>
      </c>
      <c r="BV492" s="5">
        <f>DATEDIF(I492,BO492,"m")</f>
        <v>0</v>
      </c>
    </row>
    <row r="493" spans="8:74">
      <c r="H493" s="5">
        <f t="shared" si="14"/>
        <v>0</v>
      </c>
      <c r="M493" s="5" t="e">
        <f t="shared" si="15"/>
        <v>#DIV/0!</v>
      </c>
      <c r="BT493" s="13">
        <f>DATEDIF(I493,BS493,"m")</f>
        <v>0</v>
      </c>
      <c r="BV493" s="5">
        <f>DATEDIF(I493,BO493,"m")</f>
        <v>0</v>
      </c>
    </row>
    <row r="494" spans="8:74">
      <c r="H494" s="5">
        <f t="shared" si="14"/>
        <v>0</v>
      </c>
      <c r="M494" s="5" t="e">
        <f t="shared" si="15"/>
        <v>#DIV/0!</v>
      </c>
      <c r="BT494" s="13">
        <f>DATEDIF(I494,BS494,"m")</f>
        <v>0</v>
      </c>
      <c r="BV494" s="5">
        <f>DATEDIF(I494,BO494,"m")</f>
        <v>0</v>
      </c>
    </row>
    <row r="495" spans="8:74">
      <c r="H495" s="5">
        <f t="shared" si="14"/>
        <v>0</v>
      </c>
      <c r="M495" s="5" t="e">
        <f t="shared" si="15"/>
        <v>#DIV/0!</v>
      </c>
      <c r="BT495" s="13">
        <f>DATEDIF(I495,BS495,"m")</f>
        <v>0</v>
      </c>
      <c r="BV495" s="5">
        <f>DATEDIF(I495,BO495,"m")</f>
        <v>0</v>
      </c>
    </row>
    <row r="496" spans="8:74">
      <c r="H496" s="5">
        <f t="shared" si="14"/>
        <v>0</v>
      </c>
      <c r="M496" s="5" t="e">
        <f t="shared" si="15"/>
        <v>#DIV/0!</v>
      </c>
      <c r="BT496" s="13">
        <f>DATEDIF(I496,BS496,"m")</f>
        <v>0</v>
      </c>
      <c r="BV496" s="5">
        <f>DATEDIF(I496,BO496,"m")</f>
        <v>0</v>
      </c>
    </row>
    <row r="497" spans="8:74">
      <c r="H497" s="5">
        <f t="shared" si="14"/>
        <v>0</v>
      </c>
      <c r="M497" s="5" t="e">
        <f t="shared" si="15"/>
        <v>#DIV/0!</v>
      </c>
      <c r="BT497" s="13">
        <f>DATEDIF(I497,BS497,"m")</f>
        <v>0</v>
      </c>
      <c r="BV497" s="5">
        <f>DATEDIF(I497,BO497,"m")</f>
        <v>0</v>
      </c>
    </row>
    <row r="498" spans="8:74">
      <c r="H498" s="5">
        <f t="shared" si="14"/>
        <v>0</v>
      </c>
      <c r="M498" s="5" t="e">
        <f t="shared" si="15"/>
        <v>#DIV/0!</v>
      </c>
      <c r="BT498" s="13">
        <f>DATEDIF(I498,BS498,"m")</f>
        <v>0</v>
      </c>
      <c r="BV498" s="5">
        <f>DATEDIF(I498,BO498,"m")</f>
        <v>0</v>
      </c>
    </row>
    <row r="499" spans="8:74">
      <c r="H499" s="5">
        <f t="shared" si="14"/>
        <v>0</v>
      </c>
      <c r="M499" s="5" t="e">
        <f t="shared" si="15"/>
        <v>#DIV/0!</v>
      </c>
      <c r="BT499" s="13">
        <f>DATEDIF(I499,BS499,"m")</f>
        <v>0</v>
      </c>
      <c r="BV499" s="5">
        <f>DATEDIF(I499,BO499,"m")</f>
        <v>0</v>
      </c>
    </row>
    <row r="500" spans="8:74">
      <c r="H500" s="5">
        <f t="shared" si="14"/>
        <v>0</v>
      </c>
      <c r="M500" s="5" t="e">
        <f t="shared" si="15"/>
        <v>#DIV/0!</v>
      </c>
      <c r="BT500" s="13">
        <f>DATEDIF(I500,BS500,"m")</f>
        <v>0</v>
      </c>
      <c r="BV500" s="5">
        <f>DATEDIF(I500,BO500,"m")</f>
        <v>0</v>
      </c>
    </row>
    <row r="501" spans="8:74">
      <c r="H501" s="5">
        <f t="shared" si="14"/>
        <v>0</v>
      </c>
      <c r="M501" s="5" t="e">
        <f t="shared" si="15"/>
        <v>#DIV/0!</v>
      </c>
      <c r="BT501" s="13">
        <f>DATEDIF(I501,BS501,"m")</f>
        <v>0</v>
      </c>
      <c r="BV501" s="5">
        <f>DATEDIF(I501,BO501,"m")</f>
        <v>0</v>
      </c>
    </row>
    <row r="502" spans="8:74">
      <c r="H502" s="5">
        <f t="shared" si="14"/>
        <v>0</v>
      </c>
      <c r="M502" s="5" t="e">
        <f t="shared" si="15"/>
        <v>#DIV/0!</v>
      </c>
      <c r="BT502" s="13">
        <f>DATEDIF(I502,BS502,"m")</f>
        <v>0</v>
      </c>
      <c r="BV502" s="5">
        <f>DATEDIF(I502,BO502,"m")</f>
        <v>0</v>
      </c>
    </row>
    <row r="503" spans="8:74">
      <c r="H503" s="5">
        <f t="shared" si="14"/>
        <v>0</v>
      </c>
      <c r="M503" s="5" t="e">
        <f t="shared" si="15"/>
        <v>#DIV/0!</v>
      </c>
      <c r="BT503" s="13">
        <f>DATEDIF(I503,BS503,"m")</f>
        <v>0</v>
      </c>
      <c r="BV503" s="5">
        <f>DATEDIF(I503,BO503,"m")</f>
        <v>0</v>
      </c>
    </row>
    <row r="504" spans="8:74">
      <c r="H504" s="5">
        <f t="shared" si="14"/>
        <v>0</v>
      </c>
      <c r="M504" s="5" t="e">
        <f t="shared" si="15"/>
        <v>#DIV/0!</v>
      </c>
      <c r="BT504" s="13">
        <f>DATEDIF(I504,BS504,"m")</f>
        <v>0</v>
      </c>
      <c r="BV504" s="5">
        <f>DATEDIF(I504,BO504,"m")</f>
        <v>0</v>
      </c>
    </row>
    <row r="505" spans="8:74">
      <c r="H505" s="5">
        <f t="shared" si="14"/>
        <v>0</v>
      </c>
      <c r="M505" s="5" t="e">
        <f t="shared" si="15"/>
        <v>#DIV/0!</v>
      </c>
      <c r="BT505" s="13">
        <f>DATEDIF(I505,BS505,"m")</f>
        <v>0</v>
      </c>
      <c r="BV505" s="5">
        <f>DATEDIF(I505,BO505,"m")</f>
        <v>0</v>
      </c>
    </row>
    <row r="506" spans="8:74">
      <c r="H506" s="5">
        <f t="shared" si="14"/>
        <v>0</v>
      </c>
      <c r="M506" s="5" t="e">
        <f t="shared" si="15"/>
        <v>#DIV/0!</v>
      </c>
      <c r="BT506" s="13">
        <f>DATEDIF(I506,BS506,"m")</f>
        <v>0</v>
      </c>
      <c r="BV506" s="5">
        <f>DATEDIF(I506,BO506,"m")</f>
        <v>0</v>
      </c>
    </row>
    <row r="507" spans="8:74">
      <c r="H507" s="5">
        <f t="shared" si="14"/>
        <v>0</v>
      </c>
      <c r="M507" s="5" t="e">
        <f t="shared" si="15"/>
        <v>#DIV/0!</v>
      </c>
      <c r="BT507" s="13">
        <f>DATEDIF(I507,BS507,"m")</f>
        <v>0</v>
      </c>
      <c r="BV507" s="5">
        <f>DATEDIF(I507,BO507,"m")</f>
        <v>0</v>
      </c>
    </row>
    <row r="508" spans="8:74">
      <c r="H508" s="5">
        <f t="shared" si="14"/>
        <v>0</v>
      </c>
      <c r="M508" s="5" t="e">
        <f t="shared" si="15"/>
        <v>#DIV/0!</v>
      </c>
      <c r="BT508" s="13">
        <f>DATEDIF(I508,BS508,"m")</f>
        <v>0</v>
      </c>
      <c r="BV508" s="5">
        <f>DATEDIF(I508,BO508,"m")</f>
        <v>0</v>
      </c>
    </row>
    <row r="509" spans="8:74">
      <c r="H509" s="5">
        <f t="shared" si="14"/>
        <v>0</v>
      </c>
      <c r="M509" s="5" t="e">
        <f t="shared" si="15"/>
        <v>#DIV/0!</v>
      </c>
      <c r="BT509" s="13">
        <f>DATEDIF(I509,BS509,"m")</f>
        <v>0</v>
      </c>
      <c r="BV509" s="5">
        <f>DATEDIF(I509,BO509,"m")</f>
        <v>0</v>
      </c>
    </row>
    <row r="510" spans="8:74">
      <c r="H510" s="5">
        <f t="shared" si="14"/>
        <v>0</v>
      </c>
      <c r="M510" s="5" t="e">
        <f t="shared" si="15"/>
        <v>#DIV/0!</v>
      </c>
      <c r="BT510" s="13">
        <f>DATEDIF(I510,BS510,"m")</f>
        <v>0</v>
      </c>
      <c r="BV510" s="5">
        <f>DATEDIF(I510,BO510,"m")</f>
        <v>0</v>
      </c>
    </row>
    <row r="511" spans="8:74">
      <c r="H511" s="5">
        <f t="shared" si="14"/>
        <v>0</v>
      </c>
      <c r="M511" s="5" t="e">
        <f t="shared" si="15"/>
        <v>#DIV/0!</v>
      </c>
      <c r="BT511" s="13">
        <f>DATEDIF(I511,BS511,"m")</f>
        <v>0</v>
      </c>
      <c r="BV511" s="5">
        <f>DATEDIF(I511,BO511,"m")</f>
        <v>0</v>
      </c>
    </row>
    <row r="512" spans="8:74">
      <c r="H512" s="5">
        <f t="shared" si="14"/>
        <v>0</v>
      </c>
      <c r="M512" s="5" t="e">
        <f t="shared" si="15"/>
        <v>#DIV/0!</v>
      </c>
      <c r="BT512" s="13">
        <f>DATEDIF(I512,BS512,"m")</f>
        <v>0</v>
      </c>
      <c r="BV512" s="5">
        <f>DATEDIF(I512,BO512,"m")</f>
        <v>0</v>
      </c>
    </row>
    <row r="513" spans="8:74">
      <c r="H513" s="5">
        <f t="shared" si="14"/>
        <v>0</v>
      </c>
      <c r="M513" s="5" t="e">
        <f t="shared" si="15"/>
        <v>#DIV/0!</v>
      </c>
      <c r="BT513" s="13">
        <f>DATEDIF(I513,BS513,"m")</f>
        <v>0</v>
      </c>
      <c r="BV513" s="5">
        <f>DATEDIF(I513,BO513,"m")</f>
        <v>0</v>
      </c>
    </row>
    <row r="514" spans="8:74">
      <c r="H514" s="5">
        <f t="shared" si="14"/>
        <v>0</v>
      </c>
      <c r="M514" s="5" t="e">
        <f t="shared" si="15"/>
        <v>#DIV/0!</v>
      </c>
      <c r="BT514" s="13">
        <f>DATEDIF(I514,BS514,"m")</f>
        <v>0</v>
      </c>
      <c r="BV514" s="5">
        <f>DATEDIF(I514,BO514,"m")</f>
        <v>0</v>
      </c>
    </row>
    <row r="515" spans="8:74">
      <c r="H515" s="5">
        <f t="shared" si="14"/>
        <v>0</v>
      </c>
      <c r="M515" s="5" t="e">
        <f t="shared" si="15"/>
        <v>#DIV/0!</v>
      </c>
      <c r="BT515" s="13">
        <f>DATEDIF(I515,BS515,"m")</f>
        <v>0</v>
      </c>
      <c r="BV515" s="5">
        <f>DATEDIF(I515,BO515,"m")</f>
        <v>0</v>
      </c>
    </row>
    <row r="516" spans="8:74">
      <c r="H516" s="5">
        <f t="shared" ref="H516:H579" si="16">G516-F516</f>
        <v>0</v>
      </c>
      <c r="M516" s="5" t="e">
        <f t="shared" ref="M516:M579" si="17">K516/(L516*L516)</f>
        <v>#DIV/0!</v>
      </c>
      <c r="BT516" s="13">
        <f>DATEDIF(I516,BS516,"m")</f>
        <v>0</v>
      </c>
      <c r="BV516" s="5">
        <f>DATEDIF(I516,BO516,"m")</f>
        <v>0</v>
      </c>
    </row>
    <row r="517" spans="8:74">
      <c r="H517" s="5">
        <f t="shared" si="16"/>
        <v>0</v>
      </c>
      <c r="M517" s="5" t="e">
        <f t="shared" si="17"/>
        <v>#DIV/0!</v>
      </c>
      <c r="BT517" s="13">
        <f>DATEDIF(I517,BS517,"m")</f>
        <v>0</v>
      </c>
      <c r="BV517" s="5">
        <f>DATEDIF(I517,BO517,"m")</f>
        <v>0</v>
      </c>
    </row>
    <row r="518" spans="8:74">
      <c r="H518" s="5">
        <f t="shared" si="16"/>
        <v>0</v>
      </c>
      <c r="M518" s="5" t="e">
        <f t="shared" si="17"/>
        <v>#DIV/0!</v>
      </c>
      <c r="BT518" s="13">
        <f>DATEDIF(I518,BS518,"m")</f>
        <v>0</v>
      </c>
      <c r="BV518" s="5">
        <f>DATEDIF(I518,BO518,"m")</f>
        <v>0</v>
      </c>
    </row>
    <row r="519" spans="8:74">
      <c r="H519" s="5">
        <f t="shared" si="16"/>
        <v>0</v>
      </c>
      <c r="M519" s="5" t="e">
        <f t="shared" si="17"/>
        <v>#DIV/0!</v>
      </c>
      <c r="BT519" s="13">
        <f>DATEDIF(I519,BS519,"m")</f>
        <v>0</v>
      </c>
      <c r="BV519" s="5">
        <f>DATEDIF(I519,BO519,"m")</f>
        <v>0</v>
      </c>
    </row>
    <row r="520" spans="8:74">
      <c r="H520" s="5">
        <f t="shared" si="16"/>
        <v>0</v>
      </c>
      <c r="M520" s="5" t="e">
        <f t="shared" si="17"/>
        <v>#DIV/0!</v>
      </c>
      <c r="BT520" s="13">
        <f>DATEDIF(I520,BS520,"m")</f>
        <v>0</v>
      </c>
      <c r="BV520" s="5">
        <f>DATEDIF(I520,BO520,"m")</f>
        <v>0</v>
      </c>
    </row>
    <row r="521" spans="8:74">
      <c r="H521" s="5">
        <f t="shared" si="16"/>
        <v>0</v>
      </c>
      <c r="M521" s="5" t="e">
        <f t="shared" si="17"/>
        <v>#DIV/0!</v>
      </c>
      <c r="BT521" s="13">
        <f>DATEDIF(I521,BS521,"m")</f>
        <v>0</v>
      </c>
      <c r="BV521" s="5">
        <f>DATEDIF(I521,BO521,"m")</f>
        <v>0</v>
      </c>
    </row>
    <row r="522" spans="8:74">
      <c r="H522" s="5">
        <f t="shared" si="16"/>
        <v>0</v>
      </c>
      <c r="M522" s="5" t="e">
        <f t="shared" si="17"/>
        <v>#DIV/0!</v>
      </c>
      <c r="BT522" s="13">
        <f>DATEDIF(I522,BS522,"m")</f>
        <v>0</v>
      </c>
      <c r="BV522" s="5">
        <f>DATEDIF(I522,BO522,"m")</f>
        <v>0</v>
      </c>
    </row>
    <row r="523" spans="8:74">
      <c r="H523" s="5">
        <f t="shared" si="16"/>
        <v>0</v>
      </c>
      <c r="M523" s="5" t="e">
        <f t="shared" si="17"/>
        <v>#DIV/0!</v>
      </c>
      <c r="BT523" s="13">
        <f>DATEDIF(I523,BS523,"m")</f>
        <v>0</v>
      </c>
      <c r="BV523" s="5">
        <f>DATEDIF(I523,BO523,"m")</f>
        <v>0</v>
      </c>
    </row>
    <row r="524" spans="8:74">
      <c r="H524" s="5">
        <f t="shared" si="16"/>
        <v>0</v>
      </c>
      <c r="M524" s="5" t="e">
        <f t="shared" si="17"/>
        <v>#DIV/0!</v>
      </c>
      <c r="BT524" s="13">
        <f>DATEDIF(I524,BS524,"m")</f>
        <v>0</v>
      </c>
      <c r="BV524" s="5">
        <f>DATEDIF(I524,BO524,"m")</f>
        <v>0</v>
      </c>
    </row>
    <row r="525" spans="8:74">
      <c r="H525" s="5">
        <f t="shared" si="16"/>
        <v>0</v>
      </c>
      <c r="M525" s="5" t="e">
        <f t="shared" si="17"/>
        <v>#DIV/0!</v>
      </c>
      <c r="BT525" s="13">
        <f>DATEDIF(I525,BS525,"m")</f>
        <v>0</v>
      </c>
      <c r="BV525" s="5">
        <f>DATEDIF(I525,BO525,"m")</f>
        <v>0</v>
      </c>
    </row>
    <row r="526" spans="8:74">
      <c r="H526" s="5">
        <f t="shared" si="16"/>
        <v>0</v>
      </c>
      <c r="M526" s="5" t="e">
        <f t="shared" si="17"/>
        <v>#DIV/0!</v>
      </c>
      <c r="BT526" s="13">
        <f>DATEDIF(I526,BS526,"m")</f>
        <v>0</v>
      </c>
      <c r="BV526" s="5">
        <f>DATEDIF(I526,BO526,"m")</f>
        <v>0</v>
      </c>
    </row>
    <row r="527" spans="8:74">
      <c r="H527" s="5">
        <f t="shared" si="16"/>
        <v>0</v>
      </c>
      <c r="M527" s="5" t="e">
        <f t="shared" si="17"/>
        <v>#DIV/0!</v>
      </c>
      <c r="BT527" s="13">
        <f>DATEDIF(I527,BS527,"m")</f>
        <v>0</v>
      </c>
    </row>
    <row r="528" spans="8:74">
      <c r="H528" s="5">
        <f t="shared" si="16"/>
        <v>0</v>
      </c>
      <c r="M528" s="5" t="e">
        <f t="shared" si="17"/>
        <v>#DIV/0!</v>
      </c>
      <c r="BT528" s="13">
        <f>DATEDIF(I528,BS528,"m")</f>
        <v>0</v>
      </c>
    </row>
    <row r="529" spans="8:72">
      <c r="H529" s="5">
        <f t="shared" si="16"/>
        <v>0</v>
      </c>
      <c r="M529" s="5" t="e">
        <f t="shared" si="17"/>
        <v>#DIV/0!</v>
      </c>
      <c r="BT529" s="13">
        <f>DATEDIF(I529,BS529,"m")</f>
        <v>0</v>
      </c>
    </row>
    <row r="530" spans="8:72">
      <c r="H530" s="5">
        <f t="shared" si="16"/>
        <v>0</v>
      </c>
      <c r="M530" s="5" t="e">
        <f t="shared" si="17"/>
        <v>#DIV/0!</v>
      </c>
      <c r="BT530" s="13">
        <f>DATEDIF(I530,BS530,"m")</f>
        <v>0</v>
      </c>
    </row>
    <row r="531" spans="8:72">
      <c r="H531" s="5">
        <f t="shared" si="16"/>
        <v>0</v>
      </c>
      <c r="M531" s="5" t="e">
        <f t="shared" si="17"/>
        <v>#DIV/0!</v>
      </c>
      <c r="BT531" s="13">
        <f>DATEDIF(I531,BS531,"m")</f>
        <v>0</v>
      </c>
    </row>
    <row r="532" spans="8:72">
      <c r="H532" s="5">
        <f t="shared" si="16"/>
        <v>0</v>
      </c>
      <c r="M532" s="5" t="e">
        <f t="shared" si="17"/>
        <v>#DIV/0!</v>
      </c>
      <c r="BT532" s="13">
        <f>DATEDIF(I532,BS532,"m")</f>
        <v>0</v>
      </c>
    </row>
    <row r="533" spans="8:72">
      <c r="H533" s="5">
        <f t="shared" si="16"/>
        <v>0</v>
      </c>
      <c r="M533" s="5" t="e">
        <f t="shared" si="17"/>
        <v>#DIV/0!</v>
      </c>
      <c r="BT533" s="13">
        <f>DATEDIF(I533,BS533,"m")</f>
        <v>0</v>
      </c>
    </row>
    <row r="534" spans="8:72">
      <c r="H534" s="5">
        <f t="shared" si="16"/>
        <v>0</v>
      </c>
      <c r="M534" s="5" t="e">
        <f t="shared" si="17"/>
        <v>#DIV/0!</v>
      </c>
      <c r="BT534" s="13">
        <f>DATEDIF(I534,BS534,"m")</f>
        <v>0</v>
      </c>
    </row>
    <row r="535" spans="8:72">
      <c r="H535" s="5">
        <f t="shared" si="16"/>
        <v>0</v>
      </c>
      <c r="M535" s="5" t="e">
        <f t="shared" si="17"/>
        <v>#DIV/0!</v>
      </c>
      <c r="BT535" s="13">
        <f>DATEDIF(I535,BS535,"m")</f>
        <v>0</v>
      </c>
    </row>
    <row r="536" spans="8:72">
      <c r="H536" s="5">
        <f t="shared" si="16"/>
        <v>0</v>
      </c>
      <c r="M536" s="5" t="e">
        <f t="shared" si="17"/>
        <v>#DIV/0!</v>
      </c>
      <c r="BT536" s="13">
        <f>DATEDIF(I536,BS536,"m")</f>
        <v>0</v>
      </c>
    </row>
    <row r="537" spans="8:72">
      <c r="H537" s="5">
        <f t="shared" si="16"/>
        <v>0</v>
      </c>
      <c r="M537" s="5" t="e">
        <f t="shared" si="17"/>
        <v>#DIV/0!</v>
      </c>
      <c r="BT537" s="13">
        <f>DATEDIF(I537,BS537,"m")</f>
        <v>0</v>
      </c>
    </row>
    <row r="538" spans="8:72">
      <c r="H538" s="5">
        <f t="shared" si="16"/>
        <v>0</v>
      </c>
      <c r="M538" s="5" t="e">
        <f t="shared" si="17"/>
        <v>#DIV/0!</v>
      </c>
      <c r="BT538" s="13">
        <f>DATEDIF(I538,BS538,"m")</f>
        <v>0</v>
      </c>
    </row>
    <row r="539" spans="8:72">
      <c r="H539" s="5">
        <f t="shared" si="16"/>
        <v>0</v>
      </c>
      <c r="M539" s="5" t="e">
        <f t="shared" si="17"/>
        <v>#DIV/0!</v>
      </c>
      <c r="BT539" s="13">
        <f>DATEDIF(I539,BS539,"m")</f>
        <v>0</v>
      </c>
    </row>
    <row r="540" spans="8:72">
      <c r="H540" s="5">
        <f t="shared" si="16"/>
        <v>0</v>
      </c>
      <c r="M540" s="5" t="e">
        <f t="shared" si="17"/>
        <v>#DIV/0!</v>
      </c>
      <c r="BT540" s="13">
        <f>DATEDIF(I540,BS540,"m")</f>
        <v>0</v>
      </c>
    </row>
    <row r="541" spans="8:72">
      <c r="H541" s="5">
        <f t="shared" si="16"/>
        <v>0</v>
      </c>
      <c r="M541" s="5" t="e">
        <f t="shared" si="17"/>
        <v>#DIV/0!</v>
      </c>
      <c r="BT541" s="13">
        <f>DATEDIF(I541,BS541,"m")</f>
        <v>0</v>
      </c>
    </row>
    <row r="542" spans="8:72">
      <c r="H542" s="5">
        <f t="shared" si="16"/>
        <v>0</v>
      </c>
      <c r="M542" s="5" t="e">
        <f t="shared" si="17"/>
        <v>#DIV/0!</v>
      </c>
      <c r="BT542" s="13">
        <f>DATEDIF(I542,BS542,"m")</f>
        <v>0</v>
      </c>
    </row>
    <row r="543" spans="8:72">
      <c r="H543" s="5">
        <f t="shared" si="16"/>
        <v>0</v>
      </c>
      <c r="M543" s="5" t="e">
        <f t="shared" si="17"/>
        <v>#DIV/0!</v>
      </c>
      <c r="BT543" s="13">
        <f>DATEDIF(I543,BS543,"m")</f>
        <v>0</v>
      </c>
    </row>
    <row r="544" spans="8:72">
      <c r="H544" s="5">
        <f t="shared" si="16"/>
        <v>0</v>
      </c>
      <c r="M544" s="5" t="e">
        <f t="shared" si="17"/>
        <v>#DIV/0!</v>
      </c>
      <c r="BT544" s="13">
        <f>DATEDIF(I544,BS544,"m")</f>
        <v>0</v>
      </c>
    </row>
    <row r="545" spans="8:72">
      <c r="H545" s="5">
        <f t="shared" si="16"/>
        <v>0</v>
      </c>
      <c r="M545" s="5" t="e">
        <f t="shared" si="17"/>
        <v>#DIV/0!</v>
      </c>
      <c r="BT545" s="13">
        <f>DATEDIF(I545,BS545,"m")</f>
        <v>0</v>
      </c>
    </row>
    <row r="546" spans="8:72">
      <c r="H546" s="5">
        <f t="shared" si="16"/>
        <v>0</v>
      </c>
      <c r="M546" s="5" t="e">
        <f t="shared" si="17"/>
        <v>#DIV/0!</v>
      </c>
      <c r="BT546" s="13">
        <f>DATEDIF(I546,BS546,"m")</f>
        <v>0</v>
      </c>
    </row>
    <row r="547" spans="8:72">
      <c r="H547" s="5">
        <f t="shared" si="16"/>
        <v>0</v>
      </c>
      <c r="M547" s="5" t="e">
        <f t="shared" si="17"/>
        <v>#DIV/0!</v>
      </c>
      <c r="BT547" s="13">
        <f>DATEDIF(I547,BS547,"m")</f>
        <v>0</v>
      </c>
    </row>
    <row r="548" spans="8:72">
      <c r="H548" s="5">
        <f t="shared" si="16"/>
        <v>0</v>
      </c>
      <c r="M548" s="5" t="e">
        <f t="shared" si="17"/>
        <v>#DIV/0!</v>
      </c>
      <c r="BT548" s="13">
        <f>DATEDIF(I548,BS548,"m")</f>
        <v>0</v>
      </c>
    </row>
    <row r="549" spans="8:72">
      <c r="H549" s="5">
        <f t="shared" si="16"/>
        <v>0</v>
      </c>
      <c r="M549" s="5" t="e">
        <f t="shared" si="17"/>
        <v>#DIV/0!</v>
      </c>
      <c r="BT549" s="13">
        <f>DATEDIF(I549,BS549,"m")</f>
        <v>0</v>
      </c>
    </row>
    <row r="550" spans="8:72">
      <c r="H550" s="5">
        <f t="shared" si="16"/>
        <v>0</v>
      </c>
      <c r="M550" s="5" t="e">
        <f t="shared" si="17"/>
        <v>#DIV/0!</v>
      </c>
      <c r="BT550" s="13">
        <f>DATEDIF(I550,BS550,"m")</f>
        <v>0</v>
      </c>
    </row>
    <row r="551" spans="8:72">
      <c r="H551" s="5">
        <f t="shared" si="16"/>
        <v>0</v>
      </c>
      <c r="M551" s="5" t="e">
        <f t="shared" si="17"/>
        <v>#DIV/0!</v>
      </c>
      <c r="BT551" s="13">
        <f>DATEDIF(I551,BS551,"m")</f>
        <v>0</v>
      </c>
    </row>
    <row r="552" spans="8:72">
      <c r="H552" s="5">
        <f t="shared" si="16"/>
        <v>0</v>
      </c>
      <c r="M552" s="5" t="e">
        <f t="shared" si="17"/>
        <v>#DIV/0!</v>
      </c>
      <c r="BT552" s="13">
        <f>DATEDIF(I552,BS552,"m")</f>
        <v>0</v>
      </c>
    </row>
    <row r="553" spans="8:72">
      <c r="H553" s="5">
        <f t="shared" si="16"/>
        <v>0</v>
      </c>
      <c r="M553" s="5" t="e">
        <f t="shared" si="17"/>
        <v>#DIV/0!</v>
      </c>
      <c r="BT553" s="13">
        <f>DATEDIF(I553,BS553,"m")</f>
        <v>0</v>
      </c>
    </row>
    <row r="554" spans="8:72">
      <c r="H554" s="5">
        <f t="shared" si="16"/>
        <v>0</v>
      </c>
      <c r="M554" s="5" t="e">
        <f t="shared" si="17"/>
        <v>#DIV/0!</v>
      </c>
      <c r="BT554" s="13">
        <f>DATEDIF(I554,BS554,"m")</f>
        <v>0</v>
      </c>
    </row>
    <row r="555" spans="8:72">
      <c r="H555" s="5">
        <f t="shared" si="16"/>
        <v>0</v>
      </c>
      <c r="M555" s="5" t="e">
        <f t="shared" si="17"/>
        <v>#DIV/0!</v>
      </c>
      <c r="BT555" s="13">
        <f>DATEDIF(I555,BS555,"m")</f>
        <v>0</v>
      </c>
    </row>
    <row r="556" spans="8:72">
      <c r="H556" s="5">
        <f t="shared" si="16"/>
        <v>0</v>
      </c>
      <c r="M556" s="5" t="e">
        <f t="shared" si="17"/>
        <v>#DIV/0!</v>
      </c>
      <c r="BT556" s="13">
        <f>DATEDIF(I556,BS556,"m")</f>
        <v>0</v>
      </c>
    </row>
    <row r="557" spans="8:72">
      <c r="H557" s="5">
        <f t="shared" si="16"/>
        <v>0</v>
      </c>
      <c r="M557" s="5" t="e">
        <f t="shared" si="17"/>
        <v>#DIV/0!</v>
      </c>
      <c r="BT557" s="13">
        <f>DATEDIF(I557,BS557,"m")</f>
        <v>0</v>
      </c>
    </row>
    <row r="558" spans="8:72">
      <c r="H558" s="5">
        <f t="shared" si="16"/>
        <v>0</v>
      </c>
      <c r="M558" s="5" t="e">
        <f t="shared" si="17"/>
        <v>#DIV/0!</v>
      </c>
      <c r="BT558" s="13">
        <f>DATEDIF(I558,BS558,"m")</f>
        <v>0</v>
      </c>
    </row>
    <row r="559" spans="8:72">
      <c r="H559" s="5">
        <f t="shared" si="16"/>
        <v>0</v>
      </c>
      <c r="M559" s="5" t="e">
        <f t="shared" si="17"/>
        <v>#DIV/0!</v>
      </c>
    </row>
    <row r="560" spans="8:72">
      <c r="H560" s="5">
        <f t="shared" si="16"/>
        <v>0</v>
      </c>
      <c r="M560" s="5" t="e">
        <f t="shared" si="17"/>
        <v>#DIV/0!</v>
      </c>
    </row>
    <row r="561" spans="8:13">
      <c r="H561" s="5">
        <f t="shared" si="16"/>
        <v>0</v>
      </c>
      <c r="M561" s="5" t="e">
        <f t="shared" si="17"/>
        <v>#DIV/0!</v>
      </c>
    </row>
    <row r="562" spans="8:13">
      <c r="H562" s="5">
        <f t="shared" si="16"/>
        <v>0</v>
      </c>
      <c r="M562" s="5" t="e">
        <f t="shared" si="17"/>
        <v>#DIV/0!</v>
      </c>
    </row>
    <row r="563" spans="8:13">
      <c r="H563" s="5">
        <f t="shared" si="16"/>
        <v>0</v>
      </c>
      <c r="M563" s="5" t="e">
        <f t="shared" si="17"/>
        <v>#DIV/0!</v>
      </c>
    </row>
    <row r="564" spans="8:13">
      <c r="H564" s="5">
        <f t="shared" si="16"/>
        <v>0</v>
      </c>
      <c r="M564" s="5" t="e">
        <f t="shared" si="17"/>
        <v>#DIV/0!</v>
      </c>
    </row>
    <row r="565" spans="8:13">
      <c r="H565" s="5">
        <f t="shared" si="16"/>
        <v>0</v>
      </c>
      <c r="M565" s="5" t="e">
        <f t="shared" si="17"/>
        <v>#DIV/0!</v>
      </c>
    </row>
    <row r="566" spans="8:13">
      <c r="H566" s="5">
        <f t="shared" si="16"/>
        <v>0</v>
      </c>
      <c r="M566" s="5" t="e">
        <f t="shared" si="17"/>
        <v>#DIV/0!</v>
      </c>
    </row>
    <row r="567" spans="8:13">
      <c r="H567" s="5">
        <f t="shared" si="16"/>
        <v>0</v>
      </c>
      <c r="M567" s="5" t="e">
        <f t="shared" si="17"/>
        <v>#DIV/0!</v>
      </c>
    </row>
    <row r="568" spans="8:13">
      <c r="H568" s="5">
        <f t="shared" si="16"/>
        <v>0</v>
      </c>
      <c r="M568" s="5" t="e">
        <f t="shared" si="17"/>
        <v>#DIV/0!</v>
      </c>
    </row>
    <row r="569" spans="8:13">
      <c r="H569" s="5">
        <f t="shared" si="16"/>
        <v>0</v>
      </c>
      <c r="M569" s="5" t="e">
        <f t="shared" si="17"/>
        <v>#DIV/0!</v>
      </c>
    </row>
    <row r="570" spans="8:13">
      <c r="H570" s="5">
        <f t="shared" si="16"/>
        <v>0</v>
      </c>
      <c r="M570" s="5" t="e">
        <f t="shared" si="17"/>
        <v>#DIV/0!</v>
      </c>
    </row>
    <row r="571" spans="8:13">
      <c r="H571" s="5">
        <f t="shared" si="16"/>
        <v>0</v>
      </c>
      <c r="M571" s="5" t="e">
        <f t="shared" si="17"/>
        <v>#DIV/0!</v>
      </c>
    </row>
    <row r="572" spans="8:13">
      <c r="H572" s="5">
        <f t="shared" si="16"/>
        <v>0</v>
      </c>
      <c r="M572" s="5" t="e">
        <f t="shared" si="17"/>
        <v>#DIV/0!</v>
      </c>
    </row>
    <row r="573" spans="8:13">
      <c r="H573" s="5">
        <f t="shared" si="16"/>
        <v>0</v>
      </c>
      <c r="M573" s="5" t="e">
        <f t="shared" si="17"/>
        <v>#DIV/0!</v>
      </c>
    </row>
    <row r="574" spans="8:13">
      <c r="H574" s="5">
        <f t="shared" si="16"/>
        <v>0</v>
      </c>
      <c r="M574" s="5" t="e">
        <f t="shared" si="17"/>
        <v>#DIV/0!</v>
      </c>
    </row>
    <row r="575" spans="8:13">
      <c r="H575" s="5">
        <f t="shared" si="16"/>
        <v>0</v>
      </c>
      <c r="M575" s="5" t="e">
        <f t="shared" si="17"/>
        <v>#DIV/0!</v>
      </c>
    </row>
    <row r="576" spans="8:13">
      <c r="H576" s="5">
        <f t="shared" si="16"/>
        <v>0</v>
      </c>
      <c r="M576" s="5" t="e">
        <f t="shared" si="17"/>
        <v>#DIV/0!</v>
      </c>
    </row>
    <row r="577" spans="8:13">
      <c r="H577" s="5">
        <f t="shared" si="16"/>
        <v>0</v>
      </c>
      <c r="M577" s="5" t="e">
        <f t="shared" si="17"/>
        <v>#DIV/0!</v>
      </c>
    </row>
    <row r="578" spans="8:13">
      <c r="H578" s="5">
        <f t="shared" si="16"/>
        <v>0</v>
      </c>
      <c r="M578" s="5" t="e">
        <f t="shared" si="17"/>
        <v>#DIV/0!</v>
      </c>
    </row>
    <row r="579" spans="8:13">
      <c r="H579" s="5">
        <f t="shared" si="16"/>
        <v>0</v>
      </c>
      <c r="M579" s="5" t="e">
        <f t="shared" si="17"/>
        <v>#DIV/0!</v>
      </c>
    </row>
    <row r="580" spans="8:13">
      <c r="H580" s="5">
        <f t="shared" ref="H580:H643" si="18">G580-F580</f>
        <v>0</v>
      </c>
      <c r="M580" s="5" t="e">
        <f t="shared" ref="M580:M643" si="19">K580/(L580*L580)</f>
        <v>#DIV/0!</v>
      </c>
    </row>
    <row r="581" spans="8:13">
      <c r="H581" s="5">
        <f t="shared" si="18"/>
        <v>0</v>
      </c>
      <c r="M581" s="5" t="e">
        <f t="shared" si="19"/>
        <v>#DIV/0!</v>
      </c>
    </row>
    <row r="582" spans="8:13">
      <c r="H582" s="5">
        <f t="shared" si="18"/>
        <v>0</v>
      </c>
      <c r="M582" s="5" t="e">
        <f t="shared" si="19"/>
        <v>#DIV/0!</v>
      </c>
    </row>
    <row r="583" spans="8:13">
      <c r="H583" s="5">
        <f t="shared" si="18"/>
        <v>0</v>
      </c>
      <c r="M583" s="5" t="e">
        <f t="shared" si="19"/>
        <v>#DIV/0!</v>
      </c>
    </row>
    <row r="584" spans="8:13">
      <c r="H584" s="5">
        <f t="shared" si="18"/>
        <v>0</v>
      </c>
      <c r="M584" s="5" t="e">
        <f t="shared" si="19"/>
        <v>#DIV/0!</v>
      </c>
    </row>
    <row r="585" spans="8:13">
      <c r="H585" s="5">
        <f t="shared" si="18"/>
        <v>0</v>
      </c>
      <c r="M585" s="5" t="e">
        <f t="shared" si="19"/>
        <v>#DIV/0!</v>
      </c>
    </row>
    <row r="586" spans="8:13">
      <c r="H586" s="5">
        <f t="shared" si="18"/>
        <v>0</v>
      </c>
      <c r="M586" s="5" t="e">
        <f t="shared" si="19"/>
        <v>#DIV/0!</v>
      </c>
    </row>
    <row r="587" spans="8:13">
      <c r="H587" s="5">
        <f t="shared" si="18"/>
        <v>0</v>
      </c>
      <c r="M587" s="5" t="e">
        <f t="shared" si="19"/>
        <v>#DIV/0!</v>
      </c>
    </row>
    <row r="588" spans="8:13">
      <c r="H588" s="5">
        <f t="shared" si="18"/>
        <v>0</v>
      </c>
      <c r="M588" s="5" t="e">
        <f t="shared" si="19"/>
        <v>#DIV/0!</v>
      </c>
    </row>
    <row r="589" spans="8:13">
      <c r="H589" s="5">
        <f t="shared" si="18"/>
        <v>0</v>
      </c>
      <c r="M589" s="5" t="e">
        <f t="shared" si="19"/>
        <v>#DIV/0!</v>
      </c>
    </row>
    <row r="590" spans="8:13">
      <c r="H590" s="5">
        <f t="shared" si="18"/>
        <v>0</v>
      </c>
      <c r="M590" s="5" t="e">
        <f t="shared" si="19"/>
        <v>#DIV/0!</v>
      </c>
    </row>
    <row r="591" spans="8:13">
      <c r="H591" s="5">
        <f t="shared" si="18"/>
        <v>0</v>
      </c>
      <c r="M591" s="5" t="e">
        <f t="shared" si="19"/>
        <v>#DIV/0!</v>
      </c>
    </row>
    <row r="592" spans="8:13">
      <c r="H592" s="5">
        <f t="shared" si="18"/>
        <v>0</v>
      </c>
      <c r="M592" s="5" t="e">
        <f t="shared" si="19"/>
        <v>#DIV/0!</v>
      </c>
    </row>
    <row r="593" spans="8:13">
      <c r="H593" s="5">
        <f t="shared" si="18"/>
        <v>0</v>
      </c>
      <c r="M593" s="5" t="e">
        <f t="shared" si="19"/>
        <v>#DIV/0!</v>
      </c>
    </row>
    <row r="594" spans="8:13">
      <c r="H594" s="5">
        <f t="shared" si="18"/>
        <v>0</v>
      </c>
      <c r="M594" s="5" t="e">
        <f t="shared" si="19"/>
        <v>#DIV/0!</v>
      </c>
    </row>
    <row r="595" spans="8:13">
      <c r="H595" s="5">
        <f t="shared" si="18"/>
        <v>0</v>
      </c>
      <c r="M595" s="5" t="e">
        <f t="shared" si="19"/>
        <v>#DIV/0!</v>
      </c>
    </row>
    <row r="596" spans="8:13">
      <c r="H596" s="5">
        <f t="shared" si="18"/>
        <v>0</v>
      </c>
      <c r="M596" s="5" t="e">
        <f t="shared" si="19"/>
        <v>#DIV/0!</v>
      </c>
    </row>
    <row r="597" spans="8:13">
      <c r="H597" s="5">
        <f t="shared" si="18"/>
        <v>0</v>
      </c>
      <c r="M597" s="5" t="e">
        <f t="shared" si="19"/>
        <v>#DIV/0!</v>
      </c>
    </row>
    <row r="598" spans="8:13">
      <c r="H598" s="5">
        <f t="shared" si="18"/>
        <v>0</v>
      </c>
      <c r="M598" s="5" t="e">
        <f t="shared" si="19"/>
        <v>#DIV/0!</v>
      </c>
    </row>
    <row r="599" spans="8:13">
      <c r="H599" s="5">
        <f t="shared" si="18"/>
        <v>0</v>
      </c>
      <c r="M599" s="5" t="e">
        <f t="shared" si="19"/>
        <v>#DIV/0!</v>
      </c>
    </row>
    <row r="600" spans="8:13">
      <c r="H600" s="5">
        <f t="shared" si="18"/>
        <v>0</v>
      </c>
      <c r="M600" s="5" t="e">
        <f t="shared" si="19"/>
        <v>#DIV/0!</v>
      </c>
    </row>
    <row r="601" spans="8:13">
      <c r="H601" s="5">
        <f t="shared" si="18"/>
        <v>0</v>
      </c>
      <c r="M601" s="5" t="e">
        <f t="shared" si="19"/>
        <v>#DIV/0!</v>
      </c>
    </row>
    <row r="602" spans="8:13">
      <c r="H602" s="5">
        <f t="shared" si="18"/>
        <v>0</v>
      </c>
      <c r="M602" s="5" t="e">
        <f t="shared" si="19"/>
        <v>#DIV/0!</v>
      </c>
    </row>
    <row r="603" spans="8:13">
      <c r="H603" s="5">
        <f t="shared" si="18"/>
        <v>0</v>
      </c>
      <c r="M603" s="5" t="e">
        <f t="shared" si="19"/>
        <v>#DIV/0!</v>
      </c>
    </row>
    <row r="604" spans="8:13">
      <c r="H604" s="5">
        <f t="shared" si="18"/>
        <v>0</v>
      </c>
      <c r="M604" s="5" t="e">
        <f t="shared" si="19"/>
        <v>#DIV/0!</v>
      </c>
    </row>
    <row r="605" spans="8:13">
      <c r="H605" s="5">
        <f t="shared" si="18"/>
        <v>0</v>
      </c>
      <c r="M605" s="5" t="e">
        <f t="shared" si="19"/>
        <v>#DIV/0!</v>
      </c>
    </row>
    <row r="606" spans="8:13">
      <c r="H606" s="5">
        <f t="shared" si="18"/>
        <v>0</v>
      </c>
      <c r="M606" s="5" t="e">
        <f t="shared" si="19"/>
        <v>#DIV/0!</v>
      </c>
    </row>
    <row r="607" spans="8:13">
      <c r="H607" s="5">
        <f t="shared" si="18"/>
        <v>0</v>
      </c>
      <c r="M607" s="5" t="e">
        <f t="shared" si="19"/>
        <v>#DIV/0!</v>
      </c>
    </row>
    <row r="608" spans="8:13">
      <c r="H608" s="5">
        <f t="shared" si="18"/>
        <v>0</v>
      </c>
      <c r="M608" s="5" t="e">
        <f t="shared" si="19"/>
        <v>#DIV/0!</v>
      </c>
    </row>
    <row r="609" spans="8:13">
      <c r="H609" s="5">
        <f t="shared" si="18"/>
        <v>0</v>
      </c>
      <c r="M609" s="5" t="e">
        <f t="shared" si="19"/>
        <v>#DIV/0!</v>
      </c>
    </row>
    <row r="610" spans="8:13">
      <c r="H610" s="5">
        <f t="shared" si="18"/>
        <v>0</v>
      </c>
      <c r="M610" s="5" t="e">
        <f t="shared" si="19"/>
        <v>#DIV/0!</v>
      </c>
    </row>
    <row r="611" spans="8:13">
      <c r="H611" s="5">
        <f t="shared" si="18"/>
        <v>0</v>
      </c>
      <c r="M611" s="5" t="e">
        <f t="shared" si="19"/>
        <v>#DIV/0!</v>
      </c>
    </row>
    <row r="612" spans="8:13">
      <c r="H612" s="5">
        <f t="shared" si="18"/>
        <v>0</v>
      </c>
      <c r="M612" s="5" t="e">
        <f t="shared" si="19"/>
        <v>#DIV/0!</v>
      </c>
    </row>
    <row r="613" spans="8:13">
      <c r="H613" s="5">
        <f t="shared" si="18"/>
        <v>0</v>
      </c>
      <c r="M613" s="5" t="e">
        <f t="shared" si="19"/>
        <v>#DIV/0!</v>
      </c>
    </row>
    <row r="614" spans="8:13">
      <c r="H614" s="5">
        <f t="shared" si="18"/>
        <v>0</v>
      </c>
      <c r="M614" s="5" t="e">
        <f t="shared" si="19"/>
        <v>#DIV/0!</v>
      </c>
    </row>
    <row r="615" spans="8:13">
      <c r="H615" s="5">
        <f t="shared" si="18"/>
        <v>0</v>
      </c>
      <c r="M615" s="5" t="e">
        <f t="shared" si="19"/>
        <v>#DIV/0!</v>
      </c>
    </row>
    <row r="616" spans="8:13">
      <c r="H616" s="5">
        <f t="shared" si="18"/>
        <v>0</v>
      </c>
      <c r="M616" s="5" t="e">
        <f t="shared" si="19"/>
        <v>#DIV/0!</v>
      </c>
    </row>
    <row r="617" spans="8:13">
      <c r="H617" s="5">
        <f t="shared" si="18"/>
        <v>0</v>
      </c>
      <c r="M617" s="5" t="e">
        <f t="shared" si="19"/>
        <v>#DIV/0!</v>
      </c>
    </row>
    <row r="618" spans="8:13">
      <c r="H618" s="5">
        <f t="shared" si="18"/>
        <v>0</v>
      </c>
      <c r="M618" s="5" t="e">
        <f t="shared" si="19"/>
        <v>#DIV/0!</v>
      </c>
    </row>
    <row r="619" spans="8:13">
      <c r="H619" s="5">
        <f t="shared" si="18"/>
        <v>0</v>
      </c>
      <c r="M619" s="5" t="e">
        <f t="shared" si="19"/>
        <v>#DIV/0!</v>
      </c>
    </row>
    <row r="620" spans="8:13">
      <c r="H620" s="5">
        <f t="shared" si="18"/>
        <v>0</v>
      </c>
      <c r="M620" s="5" t="e">
        <f t="shared" si="19"/>
        <v>#DIV/0!</v>
      </c>
    </row>
    <row r="621" spans="8:13">
      <c r="H621" s="5">
        <f t="shared" si="18"/>
        <v>0</v>
      </c>
      <c r="M621" s="5" t="e">
        <f t="shared" si="19"/>
        <v>#DIV/0!</v>
      </c>
    </row>
    <row r="622" spans="8:13">
      <c r="H622" s="5">
        <f t="shared" si="18"/>
        <v>0</v>
      </c>
      <c r="M622" s="5" t="e">
        <f t="shared" si="19"/>
        <v>#DIV/0!</v>
      </c>
    </row>
    <row r="623" spans="8:13">
      <c r="H623" s="5">
        <f t="shared" si="18"/>
        <v>0</v>
      </c>
      <c r="M623" s="5" t="e">
        <f t="shared" si="19"/>
        <v>#DIV/0!</v>
      </c>
    </row>
    <row r="624" spans="8:13">
      <c r="H624" s="5">
        <f t="shared" si="18"/>
        <v>0</v>
      </c>
      <c r="M624" s="5" t="e">
        <f t="shared" si="19"/>
        <v>#DIV/0!</v>
      </c>
    </row>
    <row r="625" spans="8:13">
      <c r="H625" s="5">
        <f t="shared" si="18"/>
        <v>0</v>
      </c>
      <c r="M625" s="5" t="e">
        <f t="shared" si="19"/>
        <v>#DIV/0!</v>
      </c>
    </row>
    <row r="626" spans="8:13">
      <c r="H626" s="5">
        <f t="shared" si="18"/>
        <v>0</v>
      </c>
      <c r="M626" s="5" t="e">
        <f t="shared" si="19"/>
        <v>#DIV/0!</v>
      </c>
    </row>
    <row r="627" spans="8:13">
      <c r="H627" s="5">
        <f t="shared" si="18"/>
        <v>0</v>
      </c>
      <c r="M627" s="5" t="e">
        <f t="shared" si="19"/>
        <v>#DIV/0!</v>
      </c>
    </row>
    <row r="628" spans="8:13">
      <c r="H628" s="5">
        <f t="shared" si="18"/>
        <v>0</v>
      </c>
      <c r="M628" s="5" t="e">
        <f t="shared" si="19"/>
        <v>#DIV/0!</v>
      </c>
    </row>
    <row r="629" spans="8:13">
      <c r="H629" s="5">
        <f t="shared" si="18"/>
        <v>0</v>
      </c>
      <c r="M629" s="5" t="e">
        <f t="shared" si="19"/>
        <v>#DIV/0!</v>
      </c>
    </row>
    <row r="630" spans="8:13">
      <c r="H630" s="5">
        <f t="shared" si="18"/>
        <v>0</v>
      </c>
      <c r="M630" s="5" t="e">
        <f t="shared" si="19"/>
        <v>#DIV/0!</v>
      </c>
    </row>
    <row r="631" spans="8:13">
      <c r="H631" s="5">
        <f t="shared" si="18"/>
        <v>0</v>
      </c>
      <c r="M631" s="5" t="e">
        <f t="shared" si="19"/>
        <v>#DIV/0!</v>
      </c>
    </row>
    <row r="632" spans="8:13">
      <c r="H632" s="5">
        <f t="shared" si="18"/>
        <v>0</v>
      </c>
      <c r="M632" s="5" t="e">
        <f t="shared" si="19"/>
        <v>#DIV/0!</v>
      </c>
    </row>
    <row r="633" spans="8:13">
      <c r="H633" s="5">
        <f t="shared" si="18"/>
        <v>0</v>
      </c>
      <c r="M633" s="5" t="e">
        <f t="shared" si="19"/>
        <v>#DIV/0!</v>
      </c>
    </row>
    <row r="634" spans="8:13">
      <c r="H634" s="5">
        <f t="shared" si="18"/>
        <v>0</v>
      </c>
      <c r="M634" s="5" t="e">
        <f t="shared" si="19"/>
        <v>#DIV/0!</v>
      </c>
    </row>
    <row r="635" spans="8:13">
      <c r="H635" s="5">
        <f t="shared" si="18"/>
        <v>0</v>
      </c>
      <c r="M635" s="5" t="e">
        <f t="shared" si="19"/>
        <v>#DIV/0!</v>
      </c>
    </row>
    <row r="636" spans="8:13">
      <c r="H636" s="5">
        <f t="shared" si="18"/>
        <v>0</v>
      </c>
      <c r="M636" s="5" t="e">
        <f t="shared" si="19"/>
        <v>#DIV/0!</v>
      </c>
    </row>
    <row r="637" spans="8:13">
      <c r="H637" s="5">
        <f t="shared" si="18"/>
        <v>0</v>
      </c>
      <c r="M637" s="5" t="e">
        <f t="shared" si="19"/>
        <v>#DIV/0!</v>
      </c>
    </row>
    <row r="638" spans="8:13">
      <c r="H638" s="5">
        <f t="shared" si="18"/>
        <v>0</v>
      </c>
      <c r="M638" s="5" t="e">
        <f t="shared" si="19"/>
        <v>#DIV/0!</v>
      </c>
    </row>
    <row r="639" spans="8:13">
      <c r="H639" s="5">
        <f t="shared" si="18"/>
        <v>0</v>
      </c>
      <c r="M639" s="5" t="e">
        <f t="shared" si="19"/>
        <v>#DIV/0!</v>
      </c>
    </row>
    <row r="640" spans="8:13">
      <c r="H640" s="5">
        <f t="shared" si="18"/>
        <v>0</v>
      </c>
      <c r="M640" s="5" t="e">
        <f t="shared" si="19"/>
        <v>#DIV/0!</v>
      </c>
    </row>
    <row r="641" spans="8:13">
      <c r="H641" s="5">
        <f t="shared" si="18"/>
        <v>0</v>
      </c>
      <c r="M641" s="5" t="e">
        <f t="shared" si="19"/>
        <v>#DIV/0!</v>
      </c>
    </row>
    <row r="642" spans="8:13">
      <c r="H642" s="5">
        <f t="shared" si="18"/>
        <v>0</v>
      </c>
      <c r="M642" s="5" t="e">
        <f t="shared" si="19"/>
        <v>#DIV/0!</v>
      </c>
    </row>
    <row r="643" spans="8:13">
      <c r="H643" s="5">
        <f t="shared" si="18"/>
        <v>0</v>
      </c>
      <c r="M643" s="5" t="e">
        <f t="shared" si="19"/>
        <v>#DIV/0!</v>
      </c>
    </row>
    <row r="644" spans="8:13">
      <c r="H644" s="5">
        <f t="shared" ref="H644:H707" si="20">G644-F644</f>
        <v>0</v>
      </c>
      <c r="M644" s="5" t="e">
        <f t="shared" ref="M644:M707" si="21">K644/(L644*L644)</f>
        <v>#DIV/0!</v>
      </c>
    </row>
    <row r="645" spans="8:13">
      <c r="H645" s="5">
        <f t="shared" si="20"/>
        <v>0</v>
      </c>
      <c r="M645" s="5" t="e">
        <f t="shared" si="21"/>
        <v>#DIV/0!</v>
      </c>
    </row>
    <row r="646" spans="8:13">
      <c r="H646" s="5">
        <f t="shared" si="20"/>
        <v>0</v>
      </c>
      <c r="M646" s="5" t="e">
        <f t="shared" si="21"/>
        <v>#DIV/0!</v>
      </c>
    </row>
    <row r="647" spans="8:13">
      <c r="H647" s="5">
        <f t="shared" si="20"/>
        <v>0</v>
      </c>
      <c r="M647" s="5" t="e">
        <f t="shared" si="21"/>
        <v>#DIV/0!</v>
      </c>
    </row>
    <row r="648" spans="8:13">
      <c r="H648" s="5">
        <f t="shared" si="20"/>
        <v>0</v>
      </c>
      <c r="M648" s="5" t="e">
        <f t="shared" si="21"/>
        <v>#DIV/0!</v>
      </c>
    </row>
    <row r="649" spans="8:13">
      <c r="H649" s="5">
        <f t="shared" si="20"/>
        <v>0</v>
      </c>
      <c r="M649" s="5" t="e">
        <f t="shared" si="21"/>
        <v>#DIV/0!</v>
      </c>
    </row>
    <row r="650" spans="8:13">
      <c r="H650" s="5">
        <f t="shared" si="20"/>
        <v>0</v>
      </c>
      <c r="M650" s="5" t="e">
        <f t="shared" si="21"/>
        <v>#DIV/0!</v>
      </c>
    </row>
    <row r="651" spans="8:13">
      <c r="H651" s="5">
        <f t="shared" si="20"/>
        <v>0</v>
      </c>
      <c r="M651" s="5" t="e">
        <f t="shared" si="21"/>
        <v>#DIV/0!</v>
      </c>
    </row>
    <row r="652" spans="8:13">
      <c r="H652" s="5">
        <f t="shared" si="20"/>
        <v>0</v>
      </c>
      <c r="M652" s="5" t="e">
        <f t="shared" si="21"/>
        <v>#DIV/0!</v>
      </c>
    </row>
    <row r="653" spans="8:13">
      <c r="H653" s="5">
        <f t="shared" si="20"/>
        <v>0</v>
      </c>
      <c r="M653" s="5" t="e">
        <f t="shared" si="21"/>
        <v>#DIV/0!</v>
      </c>
    </row>
    <row r="654" spans="8:13">
      <c r="H654" s="5">
        <f t="shared" si="20"/>
        <v>0</v>
      </c>
      <c r="M654" s="5" t="e">
        <f t="shared" si="21"/>
        <v>#DIV/0!</v>
      </c>
    </row>
    <row r="655" spans="8:13">
      <c r="H655" s="5">
        <f t="shared" si="20"/>
        <v>0</v>
      </c>
      <c r="M655" s="5" t="e">
        <f t="shared" si="21"/>
        <v>#DIV/0!</v>
      </c>
    </row>
    <row r="656" spans="8:13">
      <c r="H656" s="5">
        <f t="shared" si="20"/>
        <v>0</v>
      </c>
      <c r="M656" s="5" t="e">
        <f t="shared" si="21"/>
        <v>#DIV/0!</v>
      </c>
    </row>
    <row r="657" spans="8:13">
      <c r="H657" s="5">
        <f t="shared" si="20"/>
        <v>0</v>
      </c>
      <c r="M657" s="5" t="e">
        <f t="shared" si="21"/>
        <v>#DIV/0!</v>
      </c>
    </row>
    <row r="658" spans="8:13">
      <c r="H658" s="5">
        <f t="shared" si="20"/>
        <v>0</v>
      </c>
      <c r="M658" s="5" t="e">
        <f t="shared" si="21"/>
        <v>#DIV/0!</v>
      </c>
    </row>
    <row r="659" spans="8:13">
      <c r="H659" s="5">
        <f t="shared" si="20"/>
        <v>0</v>
      </c>
      <c r="M659" s="5" t="e">
        <f t="shared" si="21"/>
        <v>#DIV/0!</v>
      </c>
    </row>
    <row r="660" spans="8:13">
      <c r="H660" s="5">
        <f t="shared" si="20"/>
        <v>0</v>
      </c>
      <c r="M660" s="5" t="e">
        <f t="shared" si="21"/>
        <v>#DIV/0!</v>
      </c>
    </row>
    <row r="661" spans="8:13">
      <c r="H661" s="5">
        <f t="shared" si="20"/>
        <v>0</v>
      </c>
      <c r="M661" s="5" t="e">
        <f t="shared" si="21"/>
        <v>#DIV/0!</v>
      </c>
    </row>
    <row r="662" spans="8:13">
      <c r="H662" s="5">
        <f t="shared" si="20"/>
        <v>0</v>
      </c>
      <c r="M662" s="5" t="e">
        <f t="shared" si="21"/>
        <v>#DIV/0!</v>
      </c>
    </row>
    <row r="663" spans="8:13">
      <c r="H663" s="5">
        <f t="shared" si="20"/>
        <v>0</v>
      </c>
      <c r="M663" s="5" t="e">
        <f t="shared" si="21"/>
        <v>#DIV/0!</v>
      </c>
    </row>
    <row r="664" spans="8:13">
      <c r="H664" s="5">
        <f t="shared" si="20"/>
        <v>0</v>
      </c>
      <c r="M664" s="5" t="e">
        <f t="shared" si="21"/>
        <v>#DIV/0!</v>
      </c>
    </row>
    <row r="665" spans="8:13">
      <c r="H665" s="5">
        <f t="shared" si="20"/>
        <v>0</v>
      </c>
      <c r="M665" s="5" t="e">
        <f t="shared" si="21"/>
        <v>#DIV/0!</v>
      </c>
    </row>
    <row r="666" spans="8:13">
      <c r="H666" s="5">
        <f t="shared" si="20"/>
        <v>0</v>
      </c>
      <c r="M666" s="5" t="e">
        <f t="shared" si="21"/>
        <v>#DIV/0!</v>
      </c>
    </row>
    <row r="667" spans="8:13">
      <c r="H667" s="5">
        <f t="shared" si="20"/>
        <v>0</v>
      </c>
      <c r="M667" s="5" t="e">
        <f t="shared" si="21"/>
        <v>#DIV/0!</v>
      </c>
    </row>
    <row r="668" spans="8:13">
      <c r="H668" s="5">
        <f t="shared" si="20"/>
        <v>0</v>
      </c>
      <c r="M668" s="5" t="e">
        <f t="shared" si="21"/>
        <v>#DIV/0!</v>
      </c>
    </row>
    <row r="669" spans="8:13">
      <c r="H669" s="5">
        <f t="shared" si="20"/>
        <v>0</v>
      </c>
      <c r="M669" s="5" t="e">
        <f t="shared" si="21"/>
        <v>#DIV/0!</v>
      </c>
    </row>
    <row r="670" spans="8:13">
      <c r="H670" s="5">
        <f t="shared" si="20"/>
        <v>0</v>
      </c>
      <c r="M670" s="5" t="e">
        <f t="shared" si="21"/>
        <v>#DIV/0!</v>
      </c>
    </row>
    <row r="671" spans="8:13">
      <c r="H671" s="5">
        <f t="shared" si="20"/>
        <v>0</v>
      </c>
      <c r="M671" s="5" t="e">
        <f t="shared" si="21"/>
        <v>#DIV/0!</v>
      </c>
    </row>
    <row r="672" spans="8:13">
      <c r="H672" s="5">
        <f t="shared" si="20"/>
        <v>0</v>
      </c>
      <c r="M672" s="5" t="e">
        <f t="shared" si="21"/>
        <v>#DIV/0!</v>
      </c>
    </row>
    <row r="673" spans="8:13">
      <c r="H673" s="5">
        <f t="shared" si="20"/>
        <v>0</v>
      </c>
      <c r="M673" s="5" t="e">
        <f t="shared" si="21"/>
        <v>#DIV/0!</v>
      </c>
    </row>
    <row r="674" spans="8:13">
      <c r="H674" s="5">
        <f t="shared" si="20"/>
        <v>0</v>
      </c>
      <c r="M674" s="5" t="e">
        <f t="shared" si="21"/>
        <v>#DIV/0!</v>
      </c>
    </row>
    <row r="675" spans="8:13">
      <c r="H675" s="5">
        <f t="shared" si="20"/>
        <v>0</v>
      </c>
      <c r="M675" s="5" t="e">
        <f t="shared" si="21"/>
        <v>#DIV/0!</v>
      </c>
    </row>
    <row r="676" spans="8:13">
      <c r="H676" s="5">
        <f t="shared" si="20"/>
        <v>0</v>
      </c>
      <c r="M676" s="5" t="e">
        <f t="shared" si="21"/>
        <v>#DIV/0!</v>
      </c>
    </row>
    <row r="677" spans="8:13">
      <c r="H677" s="5">
        <f t="shared" si="20"/>
        <v>0</v>
      </c>
      <c r="M677" s="5" t="e">
        <f t="shared" si="21"/>
        <v>#DIV/0!</v>
      </c>
    </row>
    <row r="678" spans="8:13">
      <c r="H678" s="5">
        <f t="shared" si="20"/>
        <v>0</v>
      </c>
      <c r="M678" s="5" t="e">
        <f t="shared" si="21"/>
        <v>#DIV/0!</v>
      </c>
    </row>
    <row r="679" spans="8:13">
      <c r="H679" s="5">
        <f t="shared" si="20"/>
        <v>0</v>
      </c>
      <c r="M679" s="5" t="e">
        <f t="shared" si="21"/>
        <v>#DIV/0!</v>
      </c>
    </row>
    <row r="680" spans="8:13">
      <c r="H680" s="5">
        <f t="shared" si="20"/>
        <v>0</v>
      </c>
      <c r="M680" s="5" t="e">
        <f t="shared" si="21"/>
        <v>#DIV/0!</v>
      </c>
    </row>
    <row r="681" spans="8:13">
      <c r="H681" s="5">
        <f t="shared" si="20"/>
        <v>0</v>
      </c>
      <c r="M681" s="5" t="e">
        <f t="shared" si="21"/>
        <v>#DIV/0!</v>
      </c>
    </row>
    <row r="682" spans="8:13">
      <c r="H682" s="5">
        <f t="shared" si="20"/>
        <v>0</v>
      </c>
      <c r="M682" s="5" t="e">
        <f t="shared" si="21"/>
        <v>#DIV/0!</v>
      </c>
    </row>
    <row r="683" spans="8:13">
      <c r="H683" s="5">
        <f t="shared" si="20"/>
        <v>0</v>
      </c>
      <c r="M683" s="5" t="e">
        <f t="shared" si="21"/>
        <v>#DIV/0!</v>
      </c>
    </row>
    <row r="684" spans="8:13">
      <c r="H684" s="5">
        <f t="shared" si="20"/>
        <v>0</v>
      </c>
      <c r="M684" s="5" t="e">
        <f t="shared" si="21"/>
        <v>#DIV/0!</v>
      </c>
    </row>
    <row r="685" spans="8:13">
      <c r="H685" s="5">
        <f t="shared" si="20"/>
        <v>0</v>
      </c>
      <c r="M685" s="5" t="e">
        <f t="shared" si="21"/>
        <v>#DIV/0!</v>
      </c>
    </row>
    <row r="686" spans="8:13">
      <c r="H686" s="5">
        <f t="shared" si="20"/>
        <v>0</v>
      </c>
      <c r="M686" s="5" t="e">
        <f t="shared" si="21"/>
        <v>#DIV/0!</v>
      </c>
    </row>
    <row r="687" spans="8:13">
      <c r="H687" s="5">
        <f t="shared" si="20"/>
        <v>0</v>
      </c>
      <c r="M687" s="5" t="e">
        <f t="shared" si="21"/>
        <v>#DIV/0!</v>
      </c>
    </row>
    <row r="688" spans="8:13">
      <c r="H688" s="5">
        <f t="shared" si="20"/>
        <v>0</v>
      </c>
      <c r="M688" s="5" t="e">
        <f t="shared" si="21"/>
        <v>#DIV/0!</v>
      </c>
    </row>
    <row r="689" spans="8:13">
      <c r="H689" s="5">
        <f t="shared" si="20"/>
        <v>0</v>
      </c>
      <c r="M689" s="5" t="e">
        <f t="shared" si="21"/>
        <v>#DIV/0!</v>
      </c>
    </row>
    <row r="690" spans="8:13">
      <c r="H690" s="5">
        <f t="shared" si="20"/>
        <v>0</v>
      </c>
      <c r="M690" s="5" t="e">
        <f t="shared" si="21"/>
        <v>#DIV/0!</v>
      </c>
    </row>
    <row r="691" spans="8:13">
      <c r="H691" s="5">
        <f t="shared" si="20"/>
        <v>0</v>
      </c>
      <c r="M691" s="5" t="e">
        <f t="shared" si="21"/>
        <v>#DIV/0!</v>
      </c>
    </row>
    <row r="692" spans="8:13">
      <c r="H692" s="5">
        <f t="shared" si="20"/>
        <v>0</v>
      </c>
      <c r="M692" s="5" t="e">
        <f t="shared" si="21"/>
        <v>#DIV/0!</v>
      </c>
    </row>
    <row r="693" spans="8:13">
      <c r="H693" s="5">
        <f t="shared" si="20"/>
        <v>0</v>
      </c>
      <c r="M693" s="5" t="e">
        <f t="shared" si="21"/>
        <v>#DIV/0!</v>
      </c>
    </row>
    <row r="694" spans="8:13">
      <c r="H694" s="5">
        <f t="shared" si="20"/>
        <v>0</v>
      </c>
      <c r="M694" s="5" t="e">
        <f t="shared" si="21"/>
        <v>#DIV/0!</v>
      </c>
    </row>
    <row r="695" spans="8:13">
      <c r="H695" s="5">
        <f t="shared" si="20"/>
        <v>0</v>
      </c>
      <c r="M695" s="5" t="e">
        <f t="shared" si="21"/>
        <v>#DIV/0!</v>
      </c>
    </row>
    <row r="696" spans="8:13">
      <c r="H696" s="5">
        <f t="shared" si="20"/>
        <v>0</v>
      </c>
      <c r="M696" s="5" t="e">
        <f t="shared" si="21"/>
        <v>#DIV/0!</v>
      </c>
    </row>
    <row r="697" spans="8:13">
      <c r="H697" s="5">
        <f t="shared" si="20"/>
        <v>0</v>
      </c>
      <c r="M697" s="5" t="e">
        <f t="shared" si="21"/>
        <v>#DIV/0!</v>
      </c>
    </row>
    <row r="698" spans="8:13">
      <c r="H698" s="5">
        <f t="shared" si="20"/>
        <v>0</v>
      </c>
      <c r="M698" s="5" t="e">
        <f t="shared" si="21"/>
        <v>#DIV/0!</v>
      </c>
    </row>
    <row r="699" spans="8:13">
      <c r="H699" s="5">
        <f t="shared" si="20"/>
        <v>0</v>
      </c>
      <c r="M699" s="5" t="e">
        <f t="shared" si="21"/>
        <v>#DIV/0!</v>
      </c>
    </row>
    <row r="700" spans="8:13">
      <c r="H700" s="5">
        <f t="shared" si="20"/>
        <v>0</v>
      </c>
      <c r="M700" s="5" t="e">
        <f t="shared" si="21"/>
        <v>#DIV/0!</v>
      </c>
    </row>
    <row r="701" spans="8:13">
      <c r="H701" s="5">
        <f t="shared" si="20"/>
        <v>0</v>
      </c>
      <c r="M701" s="5" t="e">
        <f t="shared" si="21"/>
        <v>#DIV/0!</v>
      </c>
    </row>
    <row r="702" spans="8:13">
      <c r="H702" s="5">
        <f t="shared" si="20"/>
        <v>0</v>
      </c>
      <c r="M702" s="5" t="e">
        <f t="shared" si="21"/>
        <v>#DIV/0!</v>
      </c>
    </row>
    <row r="703" spans="8:13">
      <c r="H703" s="5">
        <f t="shared" si="20"/>
        <v>0</v>
      </c>
      <c r="M703" s="5" t="e">
        <f t="shared" si="21"/>
        <v>#DIV/0!</v>
      </c>
    </row>
    <row r="704" spans="8:13">
      <c r="H704" s="5">
        <f t="shared" si="20"/>
        <v>0</v>
      </c>
      <c r="M704" s="5" t="e">
        <f t="shared" si="21"/>
        <v>#DIV/0!</v>
      </c>
    </row>
    <row r="705" spans="8:13">
      <c r="H705" s="5">
        <f t="shared" si="20"/>
        <v>0</v>
      </c>
      <c r="M705" s="5" t="e">
        <f t="shared" si="21"/>
        <v>#DIV/0!</v>
      </c>
    </row>
    <row r="706" spans="8:13">
      <c r="H706" s="5">
        <f t="shared" si="20"/>
        <v>0</v>
      </c>
      <c r="M706" s="5" t="e">
        <f t="shared" si="21"/>
        <v>#DIV/0!</v>
      </c>
    </row>
    <row r="707" spans="8:13">
      <c r="H707" s="5">
        <f t="shared" si="20"/>
        <v>0</v>
      </c>
      <c r="M707" s="5" t="e">
        <f t="shared" si="21"/>
        <v>#DIV/0!</v>
      </c>
    </row>
    <row r="708" spans="8:13">
      <c r="H708" s="5">
        <f t="shared" ref="H708:H771" si="22">G708-F708</f>
        <v>0</v>
      </c>
      <c r="M708" s="5" t="e">
        <f t="shared" ref="M708:M737" si="23">K708/(L708*L708)</f>
        <v>#DIV/0!</v>
      </c>
    </row>
    <row r="709" spans="8:13">
      <c r="H709" s="5">
        <f t="shared" si="22"/>
        <v>0</v>
      </c>
      <c r="M709" s="5" t="e">
        <f t="shared" si="23"/>
        <v>#DIV/0!</v>
      </c>
    </row>
    <row r="710" spans="8:13">
      <c r="H710" s="5">
        <f t="shared" si="22"/>
        <v>0</v>
      </c>
      <c r="M710" s="5" t="e">
        <f t="shared" si="23"/>
        <v>#DIV/0!</v>
      </c>
    </row>
    <row r="711" spans="8:13">
      <c r="H711" s="5">
        <f t="shared" si="22"/>
        <v>0</v>
      </c>
      <c r="M711" s="5" t="e">
        <f t="shared" si="23"/>
        <v>#DIV/0!</v>
      </c>
    </row>
    <row r="712" spans="8:13">
      <c r="H712" s="5">
        <f t="shared" si="22"/>
        <v>0</v>
      </c>
      <c r="M712" s="5" t="e">
        <f t="shared" si="23"/>
        <v>#DIV/0!</v>
      </c>
    </row>
    <row r="713" spans="8:13">
      <c r="H713" s="5">
        <f t="shared" si="22"/>
        <v>0</v>
      </c>
      <c r="M713" s="5" t="e">
        <f t="shared" si="23"/>
        <v>#DIV/0!</v>
      </c>
    </row>
    <row r="714" spans="8:13">
      <c r="H714" s="5">
        <f t="shared" si="22"/>
        <v>0</v>
      </c>
      <c r="M714" s="5" t="e">
        <f t="shared" si="23"/>
        <v>#DIV/0!</v>
      </c>
    </row>
    <row r="715" spans="8:13">
      <c r="H715" s="5">
        <f t="shared" si="22"/>
        <v>0</v>
      </c>
      <c r="M715" s="5" t="e">
        <f t="shared" si="23"/>
        <v>#DIV/0!</v>
      </c>
    </row>
    <row r="716" spans="8:13">
      <c r="H716" s="5">
        <f t="shared" si="22"/>
        <v>0</v>
      </c>
      <c r="M716" s="5" t="e">
        <f t="shared" si="23"/>
        <v>#DIV/0!</v>
      </c>
    </row>
    <row r="717" spans="8:13">
      <c r="H717" s="5">
        <f t="shared" si="22"/>
        <v>0</v>
      </c>
      <c r="M717" s="5" t="e">
        <f t="shared" si="23"/>
        <v>#DIV/0!</v>
      </c>
    </row>
    <row r="718" spans="8:13">
      <c r="H718" s="5">
        <f t="shared" si="22"/>
        <v>0</v>
      </c>
      <c r="M718" s="5" t="e">
        <f t="shared" si="23"/>
        <v>#DIV/0!</v>
      </c>
    </row>
    <row r="719" spans="8:13">
      <c r="H719" s="5">
        <f t="shared" si="22"/>
        <v>0</v>
      </c>
      <c r="M719" s="5" t="e">
        <f t="shared" si="23"/>
        <v>#DIV/0!</v>
      </c>
    </row>
    <row r="720" spans="8:13">
      <c r="H720" s="5">
        <f t="shared" si="22"/>
        <v>0</v>
      </c>
      <c r="M720" s="5" t="e">
        <f t="shared" si="23"/>
        <v>#DIV/0!</v>
      </c>
    </row>
    <row r="721" spans="8:13">
      <c r="H721" s="5">
        <f t="shared" si="22"/>
        <v>0</v>
      </c>
      <c r="M721" s="5" t="e">
        <f t="shared" si="23"/>
        <v>#DIV/0!</v>
      </c>
    </row>
    <row r="722" spans="8:13">
      <c r="H722" s="5">
        <f t="shared" si="22"/>
        <v>0</v>
      </c>
      <c r="M722" s="5" t="e">
        <f t="shared" si="23"/>
        <v>#DIV/0!</v>
      </c>
    </row>
    <row r="723" spans="8:13">
      <c r="H723" s="5">
        <f t="shared" si="22"/>
        <v>0</v>
      </c>
      <c r="M723" s="5" t="e">
        <f t="shared" si="23"/>
        <v>#DIV/0!</v>
      </c>
    </row>
    <row r="724" spans="8:13">
      <c r="H724" s="5">
        <f t="shared" si="22"/>
        <v>0</v>
      </c>
      <c r="M724" s="5" t="e">
        <f t="shared" si="23"/>
        <v>#DIV/0!</v>
      </c>
    </row>
    <row r="725" spans="8:13">
      <c r="H725" s="5">
        <f t="shared" si="22"/>
        <v>0</v>
      </c>
      <c r="M725" s="5" t="e">
        <f t="shared" si="23"/>
        <v>#DIV/0!</v>
      </c>
    </row>
    <row r="726" spans="8:13">
      <c r="H726" s="5">
        <f t="shared" si="22"/>
        <v>0</v>
      </c>
      <c r="M726" s="5" t="e">
        <f t="shared" si="23"/>
        <v>#DIV/0!</v>
      </c>
    </row>
    <row r="727" spans="8:13">
      <c r="H727" s="5">
        <f t="shared" si="22"/>
        <v>0</v>
      </c>
      <c r="M727" s="5" t="e">
        <f t="shared" si="23"/>
        <v>#DIV/0!</v>
      </c>
    </row>
    <row r="728" spans="8:13">
      <c r="H728" s="5">
        <f t="shared" si="22"/>
        <v>0</v>
      </c>
      <c r="M728" s="5" t="e">
        <f t="shared" si="23"/>
        <v>#DIV/0!</v>
      </c>
    </row>
    <row r="729" spans="8:13">
      <c r="H729" s="5">
        <f t="shared" si="22"/>
        <v>0</v>
      </c>
      <c r="M729" s="5" t="e">
        <f t="shared" si="23"/>
        <v>#DIV/0!</v>
      </c>
    </row>
    <row r="730" spans="8:13">
      <c r="H730" s="5">
        <f t="shared" si="22"/>
        <v>0</v>
      </c>
      <c r="M730" s="5" t="e">
        <f t="shared" si="23"/>
        <v>#DIV/0!</v>
      </c>
    </row>
    <row r="731" spans="8:13">
      <c r="H731" s="5">
        <f t="shared" si="22"/>
        <v>0</v>
      </c>
      <c r="M731" s="5" t="e">
        <f t="shared" si="23"/>
        <v>#DIV/0!</v>
      </c>
    </row>
    <row r="732" spans="8:13">
      <c r="H732" s="5">
        <f t="shared" si="22"/>
        <v>0</v>
      </c>
      <c r="M732" s="5" t="e">
        <f t="shared" si="23"/>
        <v>#DIV/0!</v>
      </c>
    </row>
    <row r="733" spans="8:13">
      <c r="H733" s="5">
        <f t="shared" si="22"/>
        <v>0</v>
      </c>
      <c r="M733" s="5" t="e">
        <f t="shared" si="23"/>
        <v>#DIV/0!</v>
      </c>
    </row>
    <row r="734" spans="8:13">
      <c r="H734" s="5">
        <f t="shared" si="22"/>
        <v>0</v>
      </c>
      <c r="M734" s="5" t="e">
        <f t="shared" si="23"/>
        <v>#DIV/0!</v>
      </c>
    </row>
    <row r="735" spans="8:13">
      <c r="H735" s="5">
        <f t="shared" si="22"/>
        <v>0</v>
      </c>
      <c r="M735" s="5" t="e">
        <f t="shared" si="23"/>
        <v>#DIV/0!</v>
      </c>
    </row>
    <row r="736" spans="8:13">
      <c r="H736" s="5">
        <f t="shared" si="22"/>
        <v>0</v>
      </c>
      <c r="M736" s="5" t="e">
        <f t="shared" si="23"/>
        <v>#DIV/0!</v>
      </c>
    </row>
    <row r="737" spans="8:13">
      <c r="H737" s="5">
        <f t="shared" si="22"/>
        <v>0</v>
      </c>
      <c r="M737" s="5" t="e">
        <f t="shared" si="23"/>
        <v>#DIV/0!</v>
      </c>
    </row>
    <row r="738" spans="8:13">
      <c r="H738" s="5">
        <f t="shared" si="22"/>
        <v>0</v>
      </c>
    </row>
    <row r="739" spans="8:13">
      <c r="H739" s="5">
        <f t="shared" si="22"/>
        <v>0</v>
      </c>
    </row>
    <row r="740" spans="8:13">
      <c r="H740" s="5">
        <f t="shared" si="22"/>
        <v>0</v>
      </c>
    </row>
    <row r="741" spans="8:13">
      <c r="H741" s="5">
        <f t="shared" si="22"/>
        <v>0</v>
      </c>
    </row>
    <row r="742" spans="8:13">
      <c r="H742" s="5">
        <f t="shared" si="22"/>
        <v>0</v>
      </c>
    </row>
    <row r="743" spans="8:13">
      <c r="H743" s="5">
        <f t="shared" si="22"/>
        <v>0</v>
      </c>
    </row>
    <row r="744" spans="8:13">
      <c r="H744" s="5">
        <f t="shared" si="22"/>
        <v>0</v>
      </c>
    </row>
    <row r="745" spans="8:13">
      <c r="H745" s="5">
        <f t="shared" si="22"/>
        <v>0</v>
      </c>
    </row>
    <row r="746" spans="8:13">
      <c r="H746" s="5">
        <f t="shared" si="22"/>
        <v>0</v>
      </c>
    </row>
    <row r="747" spans="8:13">
      <c r="H747" s="5">
        <f t="shared" si="22"/>
        <v>0</v>
      </c>
    </row>
    <row r="748" spans="8:13">
      <c r="H748" s="5">
        <f t="shared" si="22"/>
        <v>0</v>
      </c>
    </row>
    <row r="749" spans="8:13">
      <c r="H749" s="5">
        <f t="shared" si="22"/>
        <v>0</v>
      </c>
    </row>
    <row r="750" spans="8:13">
      <c r="H750" s="5">
        <f t="shared" si="22"/>
        <v>0</v>
      </c>
    </row>
    <row r="751" spans="8:13">
      <c r="H751" s="5">
        <f t="shared" si="22"/>
        <v>0</v>
      </c>
    </row>
    <row r="752" spans="8:13">
      <c r="H752" s="5">
        <f t="shared" si="22"/>
        <v>0</v>
      </c>
    </row>
    <row r="753" spans="8:8">
      <c r="H753" s="5">
        <f t="shared" si="22"/>
        <v>0</v>
      </c>
    </row>
    <row r="754" spans="8:8">
      <c r="H754" s="5">
        <f t="shared" si="22"/>
        <v>0</v>
      </c>
    </row>
    <row r="755" spans="8:8">
      <c r="H755" s="5">
        <f t="shared" si="22"/>
        <v>0</v>
      </c>
    </row>
    <row r="756" spans="8:8">
      <c r="H756" s="5">
        <f t="shared" si="22"/>
        <v>0</v>
      </c>
    </row>
    <row r="757" spans="8:8">
      <c r="H757" s="5">
        <f t="shared" si="22"/>
        <v>0</v>
      </c>
    </row>
    <row r="758" spans="8:8">
      <c r="H758" s="5">
        <f t="shared" si="22"/>
        <v>0</v>
      </c>
    </row>
    <row r="759" spans="8:8">
      <c r="H759" s="5">
        <f t="shared" si="22"/>
        <v>0</v>
      </c>
    </row>
    <row r="760" spans="8:8">
      <c r="H760" s="5">
        <f t="shared" si="22"/>
        <v>0</v>
      </c>
    </row>
    <row r="761" spans="8:8">
      <c r="H761" s="5">
        <f t="shared" si="22"/>
        <v>0</v>
      </c>
    </row>
    <row r="762" spans="8:8">
      <c r="H762" s="5">
        <f t="shared" si="22"/>
        <v>0</v>
      </c>
    </row>
    <row r="763" spans="8:8">
      <c r="H763" s="5">
        <f t="shared" si="22"/>
        <v>0</v>
      </c>
    </row>
    <row r="764" spans="8:8">
      <c r="H764" s="5">
        <f t="shared" si="22"/>
        <v>0</v>
      </c>
    </row>
    <row r="765" spans="8:8">
      <c r="H765" s="5">
        <f t="shared" si="22"/>
        <v>0</v>
      </c>
    </row>
    <row r="766" spans="8:8">
      <c r="H766" s="5">
        <f t="shared" si="22"/>
        <v>0</v>
      </c>
    </row>
    <row r="767" spans="8:8">
      <c r="H767" s="5">
        <f t="shared" si="22"/>
        <v>0</v>
      </c>
    </row>
    <row r="768" spans="8:8">
      <c r="H768" s="5">
        <f t="shared" si="22"/>
        <v>0</v>
      </c>
    </row>
    <row r="769" spans="8:8">
      <c r="H769" s="5">
        <f t="shared" si="22"/>
        <v>0</v>
      </c>
    </row>
    <row r="770" spans="8:8">
      <c r="H770" s="5">
        <f t="shared" si="22"/>
        <v>0</v>
      </c>
    </row>
    <row r="771" spans="8:8">
      <c r="H771" s="5">
        <f t="shared" si="22"/>
        <v>0</v>
      </c>
    </row>
    <row r="772" spans="8:8">
      <c r="H772" s="5">
        <f t="shared" ref="H772:H835" si="24">G772-F772</f>
        <v>0</v>
      </c>
    </row>
    <row r="773" spans="8:8">
      <c r="H773" s="5">
        <f t="shared" si="24"/>
        <v>0</v>
      </c>
    </row>
    <row r="774" spans="8:8">
      <c r="H774" s="5">
        <f t="shared" si="24"/>
        <v>0</v>
      </c>
    </row>
    <row r="775" spans="8:8">
      <c r="H775" s="5">
        <f t="shared" si="24"/>
        <v>0</v>
      </c>
    </row>
    <row r="776" spans="8:8">
      <c r="H776" s="5">
        <f t="shared" si="24"/>
        <v>0</v>
      </c>
    </row>
    <row r="777" spans="8:8">
      <c r="H777" s="5">
        <f t="shared" si="24"/>
        <v>0</v>
      </c>
    </row>
    <row r="778" spans="8:8">
      <c r="H778" s="5">
        <f t="shared" si="24"/>
        <v>0</v>
      </c>
    </row>
    <row r="779" spans="8:8">
      <c r="H779" s="5">
        <f t="shared" si="24"/>
        <v>0</v>
      </c>
    </row>
    <row r="780" spans="8:8">
      <c r="H780" s="5">
        <f t="shared" si="24"/>
        <v>0</v>
      </c>
    </row>
    <row r="781" spans="8:8">
      <c r="H781" s="5">
        <f t="shared" si="24"/>
        <v>0</v>
      </c>
    </row>
    <row r="782" spans="8:8">
      <c r="H782" s="5">
        <f t="shared" si="24"/>
        <v>0</v>
      </c>
    </row>
    <row r="783" spans="8:8">
      <c r="H783" s="5">
        <f t="shared" si="24"/>
        <v>0</v>
      </c>
    </row>
    <row r="784" spans="8:8">
      <c r="H784" s="5">
        <f t="shared" si="24"/>
        <v>0</v>
      </c>
    </row>
    <row r="785" spans="8:8">
      <c r="H785" s="5">
        <f t="shared" si="24"/>
        <v>0</v>
      </c>
    </row>
    <row r="786" spans="8:8">
      <c r="H786" s="5">
        <f t="shared" si="24"/>
        <v>0</v>
      </c>
    </row>
    <row r="787" spans="8:8">
      <c r="H787" s="5">
        <f t="shared" si="24"/>
        <v>0</v>
      </c>
    </row>
    <row r="788" spans="8:8">
      <c r="H788" s="5">
        <f t="shared" si="24"/>
        <v>0</v>
      </c>
    </row>
    <row r="789" spans="8:8">
      <c r="H789" s="5">
        <f t="shared" si="24"/>
        <v>0</v>
      </c>
    </row>
    <row r="790" spans="8:8">
      <c r="H790" s="5">
        <f t="shared" si="24"/>
        <v>0</v>
      </c>
    </row>
    <row r="791" spans="8:8">
      <c r="H791" s="5">
        <f t="shared" si="24"/>
        <v>0</v>
      </c>
    </row>
    <row r="792" spans="8:8">
      <c r="H792" s="5">
        <f t="shared" si="24"/>
        <v>0</v>
      </c>
    </row>
    <row r="793" spans="8:8">
      <c r="H793" s="5">
        <f t="shared" si="24"/>
        <v>0</v>
      </c>
    </row>
    <row r="794" spans="8:8">
      <c r="H794" s="5">
        <f t="shared" si="24"/>
        <v>0</v>
      </c>
    </row>
    <row r="795" spans="8:8">
      <c r="H795" s="5">
        <f t="shared" si="24"/>
        <v>0</v>
      </c>
    </row>
    <row r="796" spans="8:8">
      <c r="H796" s="5">
        <f t="shared" si="24"/>
        <v>0</v>
      </c>
    </row>
    <row r="797" spans="8:8">
      <c r="H797" s="5">
        <f t="shared" si="24"/>
        <v>0</v>
      </c>
    </row>
    <row r="798" spans="8:8">
      <c r="H798" s="5">
        <f t="shared" si="24"/>
        <v>0</v>
      </c>
    </row>
    <row r="799" spans="8:8">
      <c r="H799" s="5">
        <f t="shared" si="24"/>
        <v>0</v>
      </c>
    </row>
    <row r="800" spans="8:8">
      <c r="H800" s="5">
        <f t="shared" si="24"/>
        <v>0</v>
      </c>
    </row>
    <row r="801" spans="8:8">
      <c r="H801" s="5">
        <f t="shared" si="24"/>
        <v>0</v>
      </c>
    </row>
    <row r="802" spans="8:8">
      <c r="H802" s="5">
        <f t="shared" si="24"/>
        <v>0</v>
      </c>
    </row>
    <row r="803" spans="8:8">
      <c r="H803" s="5">
        <f t="shared" si="24"/>
        <v>0</v>
      </c>
    </row>
    <row r="804" spans="8:8">
      <c r="H804" s="5">
        <f t="shared" si="24"/>
        <v>0</v>
      </c>
    </row>
    <row r="805" spans="8:8">
      <c r="H805" s="5">
        <f t="shared" si="24"/>
        <v>0</v>
      </c>
    </row>
    <row r="806" spans="8:8">
      <c r="H806" s="5">
        <f t="shared" si="24"/>
        <v>0</v>
      </c>
    </row>
    <row r="807" spans="8:8">
      <c r="H807" s="5">
        <f t="shared" si="24"/>
        <v>0</v>
      </c>
    </row>
    <row r="808" spans="8:8">
      <c r="H808" s="5">
        <f t="shared" si="24"/>
        <v>0</v>
      </c>
    </row>
    <row r="809" spans="8:8">
      <c r="H809" s="5">
        <f t="shared" si="24"/>
        <v>0</v>
      </c>
    </row>
    <row r="810" spans="8:8">
      <c r="H810" s="5">
        <f t="shared" si="24"/>
        <v>0</v>
      </c>
    </row>
    <row r="811" spans="8:8">
      <c r="H811" s="5">
        <f t="shared" si="24"/>
        <v>0</v>
      </c>
    </row>
    <row r="812" spans="8:8">
      <c r="H812" s="5">
        <f t="shared" si="24"/>
        <v>0</v>
      </c>
    </row>
    <row r="813" spans="8:8">
      <c r="H813" s="5">
        <f t="shared" si="24"/>
        <v>0</v>
      </c>
    </row>
    <row r="814" spans="8:8">
      <c r="H814" s="5">
        <f t="shared" si="24"/>
        <v>0</v>
      </c>
    </row>
    <row r="815" spans="8:8">
      <c r="H815" s="5">
        <f t="shared" si="24"/>
        <v>0</v>
      </c>
    </row>
    <row r="816" spans="8:8">
      <c r="H816" s="5">
        <f t="shared" si="24"/>
        <v>0</v>
      </c>
    </row>
    <row r="817" spans="8:8">
      <c r="H817" s="5">
        <f t="shared" si="24"/>
        <v>0</v>
      </c>
    </row>
    <row r="818" spans="8:8">
      <c r="H818" s="5">
        <f t="shared" si="24"/>
        <v>0</v>
      </c>
    </row>
    <row r="819" spans="8:8">
      <c r="H819" s="5">
        <f t="shared" si="24"/>
        <v>0</v>
      </c>
    </row>
    <row r="820" spans="8:8">
      <c r="H820" s="5">
        <f t="shared" si="24"/>
        <v>0</v>
      </c>
    </row>
    <row r="821" spans="8:8">
      <c r="H821" s="5">
        <f t="shared" si="24"/>
        <v>0</v>
      </c>
    </row>
    <row r="822" spans="8:8">
      <c r="H822" s="5">
        <f t="shared" si="24"/>
        <v>0</v>
      </c>
    </row>
    <row r="823" spans="8:8">
      <c r="H823" s="5">
        <f t="shared" si="24"/>
        <v>0</v>
      </c>
    </row>
    <row r="824" spans="8:8">
      <c r="H824" s="5">
        <f t="shared" si="24"/>
        <v>0</v>
      </c>
    </row>
    <row r="825" spans="8:8">
      <c r="H825" s="5">
        <f t="shared" si="24"/>
        <v>0</v>
      </c>
    </row>
    <row r="826" spans="8:8">
      <c r="H826" s="5">
        <f t="shared" si="24"/>
        <v>0</v>
      </c>
    </row>
    <row r="827" spans="8:8">
      <c r="H827" s="5">
        <f t="shared" si="24"/>
        <v>0</v>
      </c>
    </row>
    <row r="828" spans="8:8">
      <c r="H828" s="5">
        <f t="shared" si="24"/>
        <v>0</v>
      </c>
    </row>
    <row r="829" spans="8:8">
      <c r="H829" s="5">
        <f t="shared" si="24"/>
        <v>0</v>
      </c>
    </row>
    <row r="830" spans="8:8">
      <c r="H830" s="5">
        <f t="shared" si="24"/>
        <v>0</v>
      </c>
    </row>
    <row r="831" spans="8:8">
      <c r="H831" s="5">
        <f t="shared" si="24"/>
        <v>0</v>
      </c>
    </row>
    <row r="832" spans="8:8">
      <c r="H832" s="5">
        <f t="shared" si="24"/>
        <v>0</v>
      </c>
    </row>
    <row r="833" spans="8:8">
      <c r="H833" s="5">
        <f t="shared" si="24"/>
        <v>0</v>
      </c>
    </row>
    <row r="834" spans="8:8">
      <c r="H834" s="5">
        <f t="shared" si="24"/>
        <v>0</v>
      </c>
    </row>
    <row r="835" spans="8:8">
      <c r="H835" s="5">
        <f t="shared" si="24"/>
        <v>0</v>
      </c>
    </row>
    <row r="836" spans="8:8">
      <c r="H836" s="5">
        <f t="shared" ref="H836:H839" si="25">G836-F836</f>
        <v>0</v>
      </c>
    </row>
    <row r="837" spans="8:8">
      <c r="H837" s="5">
        <f t="shared" si="25"/>
        <v>0</v>
      </c>
    </row>
    <row r="838" spans="8:8">
      <c r="H838" s="5">
        <f t="shared" si="25"/>
        <v>0</v>
      </c>
    </row>
    <row r="839" spans="8:8">
      <c r="H839" s="5">
        <f t="shared" si="25"/>
        <v>0</v>
      </c>
    </row>
  </sheetData>
  <mergeCells count="9">
    <mergeCell ref="A1:R1"/>
    <mergeCell ref="X1:AA1"/>
    <mergeCell ref="AM1:AP1"/>
    <mergeCell ref="BK1:BS1"/>
    <mergeCell ref="BT1:BV1"/>
    <mergeCell ref="BF1:BJ1"/>
    <mergeCell ref="AB1:AJ1"/>
    <mergeCell ref="AV1:BC1"/>
    <mergeCell ref="AQ1:AT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99"/>
  <sheetViews>
    <sheetView topLeftCell="A67" workbookViewId="0">
      <selection activeCell="A56" sqref="A56:XFD56"/>
    </sheetView>
  </sheetViews>
  <sheetFormatPr baseColWidth="10" defaultRowHeight="15" x14ac:dyDescent="0"/>
  <sheetData>
    <row r="1" spans="1:102" s="5" customFormat="1" ht="21" customHeight="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1"/>
      <c r="T1" s="1"/>
      <c r="U1" s="1"/>
      <c r="V1" s="1"/>
      <c r="W1" s="66" t="s">
        <v>1</v>
      </c>
      <c r="X1" s="66"/>
      <c r="Y1" s="66"/>
      <c r="Z1" s="66"/>
      <c r="AA1" s="73" t="s">
        <v>2</v>
      </c>
      <c r="AB1" s="73"/>
      <c r="AC1" s="73"/>
      <c r="AD1" s="73"/>
      <c r="AE1" s="73"/>
      <c r="AF1" s="73"/>
      <c r="AG1" s="76" t="s">
        <v>3</v>
      </c>
      <c r="AH1" s="76"/>
      <c r="AI1" s="76"/>
      <c r="AJ1" s="76"/>
      <c r="AK1" s="76"/>
      <c r="AL1" s="77" t="s">
        <v>44</v>
      </c>
      <c r="AM1" s="77"/>
      <c r="AN1" s="77"/>
      <c r="AO1" s="77"/>
      <c r="AP1" s="68" t="s">
        <v>46</v>
      </c>
      <c r="AQ1" s="68"/>
      <c r="AR1" s="68"/>
      <c r="AS1" s="68"/>
      <c r="AT1" s="2"/>
      <c r="AU1" s="66" t="s">
        <v>48</v>
      </c>
      <c r="AV1" s="66"/>
      <c r="AW1" s="66"/>
      <c r="AX1" s="66"/>
      <c r="AY1" s="66"/>
      <c r="AZ1" s="66"/>
      <c r="BA1" s="66"/>
      <c r="BB1" s="73" t="s">
        <v>56</v>
      </c>
      <c r="BC1" s="73"/>
      <c r="BD1" s="73"/>
      <c r="BE1" s="73"/>
      <c r="BF1" s="75" t="s">
        <v>60</v>
      </c>
      <c r="BG1" s="75"/>
      <c r="BH1" s="75"/>
      <c r="BI1" s="75"/>
      <c r="BJ1" s="75"/>
      <c r="BK1" s="75"/>
      <c r="BL1" s="75"/>
      <c r="BM1" s="72" t="s">
        <v>4</v>
      </c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3"/>
      <c r="CF1" s="3"/>
      <c r="CG1" s="70" t="s">
        <v>92</v>
      </c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1" t="s">
        <v>91</v>
      </c>
      <c r="CU1" s="71"/>
      <c r="CV1" s="71"/>
      <c r="CW1" s="71"/>
    </row>
    <row r="2" spans="1:102" s="5" customFormat="1">
      <c r="A2" s="1" t="s">
        <v>5</v>
      </c>
      <c r="B2" s="1" t="s">
        <v>6</v>
      </c>
      <c r="C2" s="1" t="s">
        <v>7</v>
      </c>
      <c r="D2" s="1" t="s">
        <v>8</v>
      </c>
      <c r="E2" s="1" t="s">
        <v>37</v>
      </c>
      <c r="F2" s="1" t="s">
        <v>9</v>
      </c>
      <c r="G2" s="1" t="s">
        <v>10</v>
      </c>
      <c r="H2" s="1" t="s">
        <v>11</v>
      </c>
      <c r="I2" s="1" t="s">
        <v>12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O2" s="1" t="s">
        <v>18</v>
      </c>
      <c r="P2" s="1" t="s">
        <v>19</v>
      </c>
      <c r="Q2" s="1" t="s">
        <v>20</v>
      </c>
      <c r="R2" s="1" t="s">
        <v>21</v>
      </c>
      <c r="S2" s="1" t="s">
        <v>22</v>
      </c>
      <c r="T2" s="1" t="s">
        <v>23</v>
      </c>
      <c r="U2" s="1" t="s">
        <v>24</v>
      </c>
      <c r="V2" s="1" t="s">
        <v>25</v>
      </c>
      <c r="W2" s="6" t="s">
        <v>38</v>
      </c>
      <c r="X2" s="6" t="s">
        <v>39</v>
      </c>
      <c r="Y2" s="6" t="s">
        <v>41</v>
      </c>
      <c r="Z2" s="6" t="s">
        <v>40</v>
      </c>
      <c r="AA2" s="7" t="s">
        <v>26</v>
      </c>
      <c r="AB2" s="7" t="s">
        <v>27</v>
      </c>
      <c r="AC2" s="7" t="s">
        <v>55</v>
      </c>
      <c r="AD2" s="7" t="s">
        <v>28</v>
      </c>
      <c r="AE2" s="7" t="s">
        <v>42</v>
      </c>
      <c r="AF2" s="7" t="s">
        <v>59</v>
      </c>
      <c r="AG2" s="8" t="s">
        <v>26</v>
      </c>
      <c r="AH2" s="8" t="s">
        <v>27</v>
      </c>
      <c r="AI2" s="8" t="s">
        <v>28</v>
      </c>
      <c r="AJ2" s="8" t="s">
        <v>43</v>
      </c>
      <c r="AK2" s="8" t="s">
        <v>59</v>
      </c>
      <c r="AL2" s="9" t="s">
        <v>26</v>
      </c>
      <c r="AM2" s="9" t="s">
        <v>27</v>
      </c>
      <c r="AN2" s="9" t="s">
        <v>28</v>
      </c>
      <c r="AO2" s="9" t="s">
        <v>45</v>
      </c>
      <c r="AP2" s="2" t="s">
        <v>26</v>
      </c>
      <c r="AQ2" s="2" t="s">
        <v>27</v>
      </c>
      <c r="AR2" s="2" t="s">
        <v>47</v>
      </c>
      <c r="AS2" s="2" t="s">
        <v>96</v>
      </c>
      <c r="AT2" s="2" t="s">
        <v>75</v>
      </c>
      <c r="AU2" s="6" t="s">
        <v>29</v>
      </c>
      <c r="AV2" s="6" t="s">
        <v>27</v>
      </c>
      <c r="AW2" s="6" t="s">
        <v>54</v>
      </c>
      <c r="AX2" s="6" t="s">
        <v>50</v>
      </c>
      <c r="AY2" s="6" t="s">
        <v>52</v>
      </c>
      <c r="AZ2" s="6" t="s">
        <v>51</v>
      </c>
      <c r="BA2" s="6" t="s">
        <v>49</v>
      </c>
      <c r="BB2" s="7" t="s">
        <v>29</v>
      </c>
      <c r="BC2" s="7" t="s">
        <v>27</v>
      </c>
      <c r="BD2" s="7" t="s">
        <v>57</v>
      </c>
      <c r="BE2" s="7" t="s">
        <v>58</v>
      </c>
      <c r="BF2" s="10" t="s">
        <v>70</v>
      </c>
      <c r="BG2" s="10" t="s">
        <v>71</v>
      </c>
      <c r="BH2" s="10" t="s">
        <v>36</v>
      </c>
      <c r="BI2" s="10" t="s">
        <v>62</v>
      </c>
      <c r="BJ2" s="10" t="s">
        <v>61</v>
      </c>
      <c r="BK2" s="10" t="s">
        <v>98</v>
      </c>
      <c r="BL2" s="10" t="s">
        <v>72</v>
      </c>
      <c r="BM2" s="3" t="s">
        <v>30</v>
      </c>
      <c r="BN2" s="19" t="s">
        <v>244</v>
      </c>
      <c r="BO2" s="3" t="s">
        <v>31</v>
      </c>
      <c r="BP2" s="3" t="s">
        <v>32</v>
      </c>
      <c r="BQ2" s="3" t="s">
        <v>33</v>
      </c>
      <c r="BR2" s="3" t="s">
        <v>34</v>
      </c>
      <c r="BS2" s="3" t="s">
        <v>35</v>
      </c>
      <c r="BT2" s="3" t="s">
        <v>63</v>
      </c>
      <c r="BU2" s="3" t="s">
        <v>53</v>
      </c>
      <c r="BV2" s="3" t="s">
        <v>64</v>
      </c>
      <c r="BW2" s="3" t="s">
        <v>69</v>
      </c>
      <c r="BX2" s="3" t="s">
        <v>65</v>
      </c>
      <c r="BY2" s="3" t="s">
        <v>66</v>
      </c>
      <c r="BZ2" s="3" t="s">
        <v>65</v>
      </c>
      <c r="CA2" s="3" t="s">
        <v>67</v>
      </c>
      <c r="CB2" s="3" t="s">
        <v>65</v>
      </c>
      <c r="CC2" s="3" t="s">
        <v>68</v>
      </c>
      <c r="CD2" s="3" t="s">
        <v>65</v>
      </c>
      <c r="CE2" s="3" t="s">
        <v>73</v>
      </c>
      <c r="CF2" s="3" t="s">
        <v>65</v>
      </c>
      <c r="CG2" s="4" t="s">
        <v>84</v>
      </c>
      <c r="CH2" s="4" t="s">
        <v>77</v>
      </c>
      <c r="CI2" s="4" t="s">
        <v>85</v>
      </c>
      <c r="CJ2" s="4" t="s">
        <v>74</v>
      </c>
      <c r="CK2" s="4" t="s">
        <v>75</v>
      </c>
      <c r="CL2" s="4" t="s">
        <v>76</v>
      </c>
      <c r="CM2" s="4" t="s">
        <v>86</v>
      </c>
      <c r="CN2" s="4" t="s">
        <v>78</v>
      </c>
      <c r="CO2" s="4" t="s">
        <v>79</v>
      </c>
      <c r="CP2" s="4" t="s">
        <v>87</v>
      </c>
      <c r="CQ2" s="4" t="s">
        <v>80</v>
      </c>
      <c r="CR2" s="4" t="s">
        <v>88</v>
      </c>
      <c r="CS2" s="4" t="s">
        <v>81</v>
      </c>
      <c r="CT2" s="11" t="s">
        <v>82</v>
      </c>
      <c r="CU2" s="11" t="s">
        <v>89</v>
      </c>
      <c r="CV2" s="11" t="s">
        <v>90</v>
      </c>
      <c r="CW2" s="11" t="s">
        <v>83</v>
      </c>
    </row>
    <row r="3" spans="1:102" s="25" customFormat="1">
      <c r="A3" s="22">
        <v>3406090</v>
      </c>
      <c r="B3" s="22" t="s">
        <v>99</v>
      </c>
      <c r="C3" s="22" t="s">
        <v>100</v>
      </c>
      <c r="D3" s="23">
        <v>11867</v>
      </c>
      <c r="E3" s="22">
        <v>2</v>
      </c>
      <c r="F3" s="22">
        <v>1932</v>
      </c>
      <c r="G3" s="22">
        <v>2010</v>
      </c>
      <c r="H3" s="22">
        <f t="shared" ref="H3:H60" si="0">G3-F3</f>
        <v>78</v>
      </c>
      <c r="I3" s="22">
        <v>1</v>
      </c>
      <c r="J3" s="22"/>
      <c r="K3" s="22"/>
      <c r="L3" s="22" t="e">
        <f t="shared" ref="L3:L60" si="1">J3/(K3*K3)</f>
        <v>#DIV/0!</v>
      </c>
      <c r="M3" s="22">
        <v>0</v>
      </c>
      <c r="N3" s="22"/>
      <c r="O3" s="22">
        <v>0</v>
      </c>
      <c r="P3" s="22"/>
      <c r="Q3" s="22"/>
      <c r="R3" s="22">
        <v>1</v>
      </c>
      <c r="S3" s="22">
        <v>0</v>
      </c>
      <c r="T3" s="22">
        <v>0</v>
      </c>
      <c r="U3" s="22">
        <v>0</v>
      </c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>
        <v>0</v>
      </c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4">
        <f t="shared" ref="CT3:CT60" si="2">DATEDIF(BN3,CS3,"d")</f>
        <v>0</v>
      </c>
      <c r="CU3" s="22">
        <f t="shared" ref="CU3:CU60" si="3">DATEDIF(BN3,CH3,"d")</f>
        <v>0</v>
      </c>
      <c r="CV3" s="22">
        <f t="shared" ref="CV3:CV60" si="4">DATEDIF(BN3,CL3,"d")</f>
        <v>0</v>
      </c>
      <c r="CW3" s="22">
        <f t="shared" ref="CW3:CW60" si="5">DATEDIF(BN3,CO3,"d")</f>
        <v>0</v>
      </c>
      <c r="CX3" s="20" t="s">
        <v>245</v>
      </c>
    </row>
    <row r="4" spans="1:102" s="25" customFormat="1">
      <c r="A4" s="22">
        <v>7736032</v>
      </c>
      <c r="B4" s="22" t="s">
        <v>101</v>
      </c>
      <c r="C4" s="22" t="s">
        <v>102</v>
      </c>
      <c r="D4" s="23">
        <v>17694</v>
      </c>
      <c r="E4" s="22">
        <v>2</v>
      </c>
      <c r="F4" s="22">
        <v>1948</v>
      </c>
      <c r="G4" s="22">
        <v>2010</v>
      </c>
      <c r="H4" s="22">
        <f t="shared" si="0"/>
        <v>62</v>
      </c>
      <c r="I4" s="22">
        <v>1</v>
      </c>
      <c r="J4" s="22">
        <v>90</v>
      </c>
      <c r="K4" s="22"/>
      <c r="L4" s="22" t="e">
        <f t="shared" si="1"/>
        <v>#DIV/0!</v>
      </c>
      <c r="M4" s="22"/>
      <c r="N4" s="22"/>
      <c r="O4" s="22"/>
      <c r="P4" s="22"/>
      <c r="Q4" s="22"/>
      <c r="R4" s="22"/>
      <c r="S4" s="22">
        <v>0</v>
      </c>
      <c r="T4" s="22">
        <v>0</v>
      </c>
      <c r="U4" s="22">
        <v>0</v>
      </c>
      <c r="V4" s="22"/>
      <c r="W4" s="22" t="s">
        <v>95</v>
      </c>
      <c r="X4" s="22">
        <v>2</v>
      </c>
      <c r="Y4" s="22">
        <v>2</v>
      </c>
      <c r="Z4" s="22" t="s">
        <v>103</v>
      </c>
      <c r="AA4" s="22">
        <v>0</v>
      </c>
      <c r="AB4" s="22"/>
      <c r="AC4" s="22"/>
      <c r="AD4" s="22"/>
      <c r="AE4" s="22"/>
      <c r="AF4" s="22"/>
      <c r="AG4" s="22">
        <v>0</v>
      </c>
      <c r="AH4" s="22"/>
      <c r="AI4" s="22"/>
      <c r="AJ4" s="22"/>
      <c r="AK4" s="22"/>
      <c r="AL4" s="22">
        <v>0</v>
      </c>
      <c r="AM4" s="22"/>
      <c r="AN4" s="22"/>
      <c r="AO4" s="22"/>
      <c r="AP4" s="22">
        <v>1</v>
      </c>
      <c r="AQ4" s="22"/>
      <c r="AR4" s="22">
        <v>1</v>
      </c>
      <c r="AS4" s="22">
        <v>0</v>
      </c>
      <c r="AT4" s="22" t="s">
        <v>104</v>
      </c>
      <c r="AU4" s="22">
        <v>1</v>
      </c>
      <c r="AV4" s="22"/>
      <c r="AW4" s="22">
        <v>1</v>
      </c>
      <c r="AX4" s="22">
        <v>0</v>
      </c>
      <c r="AY4" s="22">
        <v>0</v>
      </c>
      <c r="AZ4" s="22">
        <v>0</v>
      </c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>
        <v>0</v>
      </c>
      <c r="CH4" s="22"/>
      <c r="CI4" s="22">
        <v>0</v>
      </c>
      <c r="CJ4" s="22"/>
      <c r="CK4" s="23">
        <v>42277</v>
      </c>
      <c r="CL4" s="22"/>
      <c r="CM4" s="22">
        <v>0</v>
      </c>
      <c r="CN4" s="22"/>
      <c r="CO4" s="22"/>
      <c r="CP4" s="22">
        <v>0</v>
      </c>
      <c r="CQ4" s="22"/>
      <c r="CR4" s="22"/>
      <c r="CS4" s="22"/>
      <c r="CT4" s="24">
        <f t="shared" si="2"/>
        <v>0</v>
      </c>
      <c r="CU4" s="22">
        <f t="shared" si="3"/>
        <v>0</v>
      </c>
      <c r="CV4" s="22">
        <f t="shared" si="4"/>
        <v>0</v>
      </c>
      <c r="CW4" s="22">
        <f t="shared" si="5"/>
        <v>0</v>
      </c>
      <c r="CX4" s="20" t="s">
        <v>245</v>
      </c>
    </row>
    <row r="5" spans="1:102" s="18" customFormat="1">
      <c r="A5" s="15">
        <v>7793743</v>
      </c>
      <c r="B5" s="15" t="s">
        <v>105</v>
      </c>
      <c r="C5" s="15" t="s">
        <v>106</v>
      </c>
      <c r="D5" s="16">
        <v>13073</v>
      </c>
      <c r="E5" s="15">
        <v>2</v>
      </c>
      <c r="F5" s="15">
        <v>1935</v>
      </c>
      <c r="G5" s="15">
        <v>2010</v>
      </c>
      <c r="H5" s="15">
        <f t="shared" si="0"/>
        <v>75</v>
      </c>
      <c r="I5" s="15">
        <v>1</v>
      </c>
      <c r="J5" s="15"/>
      <c r="K5" s="15"/>
      <c r="L5" s="15" t="e">
        <f t="shared" si="1"/>
        <v>#DIV/0!</v>
      </c>
      <c r="M5" s="15">
        <v>1</v>
      </c>
      <c r="N5" s="15"/>
      <c r="O5" s="15">
        <v>1</v>
      </c>
      <c r="P5" s="15"/>
      <c r="Q5" s="15"/>
      <c r="R5" s="15"/>
      <c r="S5" s="15">
        <v>0</v>
      </c>
      <c r="T5" s="15">
        <v>0</v>
      </c>
      <c r="U5" s="15">
        <v>0</v>
      </c>
      <c r="V5" s="15"/>
      <c r="W5" s="15" t="s">
        <v>95</v>
      </c>
      <c r="X5" s="15">
        <v>1</v>
      </c>
      <c r="Y5" s="15">
        <v>2</v>
      </c>
      <c r="Z5" s="15"/>
      <c r="AA5" s="15">
        <v>1</v>
      </c>
      <c r="AB5" s="16">
        <v>40365</v>
      </c>
      <c r="AC5" s="15">
        <v>1</v>
      </c>
      <c r="AD5" s="15">
        <v>3</v>
      </c>
      <c r="AE5" s="15">
        <v>74</v>
      </c>
      <c r="AF5" s="15">
        <v>1</v>
      </c>
      <c r="AG5" s="15">
        <v>0</v>
      </c>
      <c r="AH5" s="15"/>
      <c r="AI5" s="15"/>
      <c r="AJ5" s="15"/>
      <c r="AK5" s="15"/>
      <c r="AL5" s="15">
        <v>0</v>
      </c>
      <c r="AM5" s="15"/>
      <c r="AN5" s="15"/>
      <c r="AO5" s="15"/>
      <c r="AP5" s="15">
        <v>1</v>
      </c>
      <c r="AQ5" s="15"/>
      <c r="AR5" s="15">
        <v>1</v>
      </c>
      <c r="AS5" s="15">
        <v>1</v>
      </c>
      <c r="AT5" s="15"/>
      <c r="AU5" s="15">
        <v>0</v>
      </c>
      <c r="AV5" s="15"/>
      <c r="AW5" s="15"/>
      <c r="AX5" s="15"/>
      <c r="AY5" s="15"/>
      <c r="AZ5" s="15"/>
      <c r="BA5" s="15"/>
      <c r="BB5" s="15">
        <v>0</v>
      </c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>
        <v>0</v>
      </c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>
        <v>1</v>
      </c>
      <c r="CQ5" s="15">
        <v>1</v>
      </c>
      <c r="CR5" s="15"/>
      <c r="CS5" s="16">
        <v>40408</v>
      </c>
      <c r="CT5" s="17">
        <f t="shared" si="2"/>
        <v>40408</v>
      </c>
      <c r="CU5" s="15">
        <f t="shared" si="3"/>
        <v>0</v>
      </c>
      <c r="CV5" s="15">
        <f t="shared" si="4"/>
        <v>0</v>
      </c>
      <c r="CW5" s="15">
        <f t="shared" si="5"/>
        <v>0</v>
      </c>
      <c r="CX5" s="31" t="s">
        <v>246</v>
      </c>
    </row>
    <row r="6" spans="1:102" s="25" customFormat="1">
      <c r="A6" s="22">
        <v>1408890</v>
      </c>
      <c r="B6" s="22" t="s">
        <v>107</v>
      </c>
      <c r="C6" s="22" t="s">
        <v>108</v>
      </c>
      <c r="D6" s="23">
        <v>12259</v>
      </c>
      <c r="E6" s="22">
        <v>2</v>
      </c>
      <c r="F6" s="22">
        <v>1933</v>
      </c>
      <c r="G6" s="22">
        <v>2011</v>
      </c>
      <c r="H6" s="22">
        <f t="shared" si="0"/>
        <v>78</v>
      </c>
      <c r="I6" s="22">
        <v>1</v>
      </c>
      <c r="J6" s="22"/>
      <c r="K6" s="22"/>
      <c r="L6" s="22" t="e">
        <f t="shared" si="1"/>
        <v>#DIV/0!</v>
      </c>
      <c r="M6" s="22"/>
      <c r="N6" s="22"/>
      <c r="O6" s="22"/>
      <c r="P6" s="22"/>
      <c r="Q6" s="22"/>
      <c r="R6" s="22"/>
      <c r="S6" s="22">
        <v>0</v>
      </c>
      <c r="T6" s="22">
        <v>0</v>
      </c>
      <c r="U6" s="22">
        <v>0</v>
      </c>
      <c r="V6" s="22"/>
      <c r="W6" s="22" t="s">
        <v>109</v>
      </c>
      <c r="X6" s="22">
        <v>1</v>
      </c>
      <c r="Y6" s="22">
        <v>2</v>
      </c>
      <c r="Z6" s="22"/>
      <c r="AA6" s="22">
        <v>1</v>
      </c>
      <c r="AB6" s="23">
        <v>40760</v>
      </c>
      <c r="AC6" s="22">
        <v>2</v>
      </c>
      <c r="AD6" s="22" t="s">
        <v>110</v>
      </c>
      <c r="AE6" s="22">
        <v>40</v>
      </c>
      <c r="AF6" s="22">
        <v>1</v>
      </c>
      <c r="AG6" s="22">
        <v>0</v>
      </c>
      <c r="AH6" s="22"/>
      <c r="AI6" s="22"/>
      <c r="AJ6" s="22"/>
      <c r="AK6" s="22"/>
      <c r="AL6" s="22">
        <v>1</v>
      </c>
      <c r="AM6" s="23">
        <v>40753</v>
      </c>
      <c r="AN6" s="22" t="s">
        <v>110</v>
      </c>
      <c r="AO6" s="22"/>
      <c r="AP6" s="22">
        <v>1</v>
      </c>
      <c r="AQ6" s="22"/>
      <c r="AR6" s="22">
        <v>1</v>
      </c>
      <c r="AS6" s="22">
        <v>1</v>
      </c>
      <c r="AT6" s="22"/>
      <c r="AU6" s="22">
        <v>1</v>
      </c>
      <c r="AV6" s="23">
        <v>40759</v>
      </c>
      <c r="AW6" s="22">
        <v>0</v>
      </c>
      <c r="AX6" s="22">
        <v>0</v>
      </c>
      <c r="AY6" s="22">
        <v>0</v>
      </c>
      <c r="AZ6" s="22">
        <v>0</v>
      </c>
      <c r="BA6" s="22"/>
      <c r="BB6" s="22">
        <v>1</v>
      </c>
      <c r="BC6" s="23">
        <v>40759</v>
      </c>
      <c r="BD6" s="22">
        <v>1</v>
      </c>
      <c r="BE6" s="22">
        <v>0</v>
      </c>
      <c r="BF6" s="22">
        <v>1</v>
      </c>
      <c r="BG6" s="22"/>
      <c r="BH6" s="22"/>
      <c r="BI6" s="22"/>
      <c r="BJ6" s="22">
        <v>2</v>
      </c>
      <c r="BK6" s="22">
        <v>0</v>
      </c>
      <c r="BL6" s="22"/>
      <c r="BM6" s="22">
        <v>1</v>
      </c>
      <c r="BN6" s="23">
        <v>40796</v>
      </c>
      <c r="BO6" s="22">
        <v>1</v>
      </c>
      <c r="BP6" s="22">
        <v>0</v>
      </c>
      <c r="BQ6" s="22">
        <v>0</v>
      </c>
      <c r="BR6" s="22">
        <v>0</v>
      </c>
      <c r="BS6" s="22">
        <v>1</v>
      </c>
      <c r="BT6" s="22">
        <v>1</v>
      </c>
      <c r="BU6" s="22">
        <v>1</v>
      </c>
      <c r="BV6" s="22">
        <v>66</v>
      </c>
      <c r="BW6" s="22">
        <v>0</v>
      </c>
      <c r="BX6" s="22"/>
      <c r="BY6" s="22">
        <v>0</v>
      </c>
      <c r="BZ6" s="22"/>
      <c r="CA6" s="22">
        <v>0</v>
      </c>
      <c r="CB6" s="22"/>
      <c r="CC6" s="22">
        <v>0</v>
      </c>
      <c r="CD6" s="22"/>
      <c r="CE6" s="22">
        <v>0</v>
      </c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4" t="e">
        <f t="shared" si="2"/>
        <v>#NUM!</v>
      </c>
      <c r="CU6" s="22" t="e">
        <f t="shared" si="3"/>
        <v>#NUM!</v>
      </c>
      <c r="CV6" s="22" t="e">
        <f t="shared" si="4"/>
        <v>#NUM!</v>
      </c>
      <c r="CW6" s="22" t="e">
        <f t="shared" si="5"/>
        <v>#NUM!</v>
      </c>
      <c r="CX6" s="20" t="s">
        <v>245</v>
      </c>
    </row>
    <row r="7" spans="1:102" s="18" customFormat="1">
      <c r="A7" s="15">
        <v>8074697</v>
      </c>
      <c r="B7" s="15" t="s">
        <v>111</v>
      </c>
      <c r="C7" s="15" t="s">
        <v>112</v>
      </c>
      <c r="D7" s="16">
        <v>18841</v>
      </c>
      <c r="E7" s="15" t="s">
        <v>113</v>
      </c>
      <c r="F7" s="15">
        <v>1951</v>
      </c>
      <c r="G7" s="15">
        <v>2011</v>
      </c>
      <c r="H7" s="15">
        <f t="shared" si="0"/>
        <v>60</v>
      </c>
      <c r="I7" s="15">
        <v>1</v>
      </c>
      <c r="J7" s="15">
        <v>90</v>
      </c>
      <c r="K7" s="15">
        <v>1.7</v>
      </c>
      <c r="L7" s="15">
        <f t="shared" si="1"/>
        <v>31.141868512110729</v>
      </c>
      <c r="M7" s="15">
        <v>0</v>
      </c>
      <c r="N7" s="15"/>
      <c r="O7" s="15">
        <v>0</v>
      </c>
      <c r="P7" s="15"/>
      <c r="Q7" s="15"/>
      <c r="R7" s="15">
        <v>0</v>
      </c>
      <c r="S7" s="15">
        <v>0</v>
      </c>
      <c r="T7" s="15">
        <v>0</v>
      </c>
      <c r="U7" s="15">
        <v>0</v>
      </c>
      <c r="V7" s="15"/>
      <c r="W7" s="15" t="s">
        <v>95</v>
      </c>
      <c r="X7" s="15">
        <v>1</v>
      </c>
      <c r="Y7" s="15">
        <v>2</v>
      </c>
      <c r="Z7" s="15"/>
      <c r="AA7" s="15">
        <v>1</v>
      </c>
      <c r="AB7" s="16">
        <v>40879</v>
      </c>
      <c r="AC7" s="15">
        <v>2</v>
      </c>
      <c r="AD7" s="15">
        <v>1</v>
      </c>
      <c r="AE7" s="15">
        <v>28</v>
      </c>
      <c r="AF7" s="15"/>
      <c r="AG7" s="15">
        <v>1</v>
      </c>
      <c r="AH7" s="16">
        <v>40785</v>
      </c>
      <c r="AI7" s="15">
        <v>1</v>
      </c>
      <c r="AJ7" s="15">
        <v>28</v>
      </c>
      <c r="AK7" s="15"/>
      <c r="AL7" s="15">
        <v>1</v>
      </c>
      <c r="AM7" s="16">
        <v>40816</v>
      </c>
      <c r="AN7" s="15">
        <v>1</v>
      </c>
      <c r="AO7" s="15"/>
      <c r="AP7" s="15">
        <v>0</v>
      </c>
      <c r="AQ7" s="15"/>
      <c r="AR7" s="15"/>
      <c r="AS7" s="15"/>
      <c r="AT7" s="15"/>
      <c r="AU7" s="15">
        <v>1</v>
      </c>
      <c r="AV7" s="16">
        <v>18841</v>
      </c>
      <c r="AW7" s="15">
        <v>1</v>
      </c>
      <c r="AX7" s="15">
        <v>0</v>
      </c>
      <c r="AY7" s="15">
        <v>0</v>
      </c>
      <c r="AZ7" s="15">
        <v>0</v>
      </c>
      <c r="BA7" s="15"/>
      <c r="BB7" s="15">
        <v>1</v>
      </c>
      <c r="BC7" s="16">
        <v>40807</v>
      </c>
      <c r="BD7" s="15">
        <v>1</v>
      </c>
      <c r="BE7" s="15">
        <v>0</v>
      </c>
      <c r="BF7" s="15">
        <v>1</v>
      </c>
      <c r="BG7" s="15"/>
      <c r="BH7" s="15"/>
      <c r="BI7" s="15"/>
      <c r="BJ7" s="15">
        <v>3</v>
      </c>
      <c r="BK7" s="15">
        <v>1</v>
      </c>
      <c r="BL7" s="15"/>
      <c r="BM7" s="15">
        <v>1</v>
      </c>
      <c r="BN7" s="16">
        <v>40837</v>
      </c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7" t="e">
        <f t="shared" si="2"/>
        <v>#NUM!</v>
      </c>
      <c r="CU7" s="15" t="e">
        <f t="shared" si="3"/>
        <v>#NUM!</v>
      </c>
      <c r="CV7" s="15" t="e">
        <f t="shared" si="4"/>
        <v>#NUM!</v>
      </c>
      <c r="CW7" s="15" t="e">
        <f t="shared" si="5"/>
        <v>#NUM!</v>
      </c>
      <c r="CX7" s="15"/>
    </row>
    <row r="8" spans="1:102" s="25" customFormat="1">
      <c r="A8" s="22">
        <v>584454</v>
      </c>
      <c r="B8" s="22" t="s">
        <v>114</v>
      </c>
      <c r="C8" s="22" t="s">
        <v>115</v>
      </c>
      <c r="D8" s="23">
        <v>23161</v>
      </c>
      <c r="E8" s="22">
        <v>2</v>
      </c>
      <c r="F8" s="22">
        <v>1963</v>
      </c>
      <c r="G8" s="22">
        <v>2011</v>
      </c>
      <c r="H8" s="22">
        <f t="shared" si="0"/>
        <v>48</v>
      </c>
      <c r="I8" s="22">
        <v>0</v>
      </c>
      <c r="J8" s="22"/>
      <c r="K8" s="22"/>
      <c r="L8" s="22" t="e">
        <f t="shared" si="1"/>
        <v>#DIV/0!</v>
      </c>
      <c r="M8" s="22">
        <v>1</v>
      </c>
      <c r="N8" s="22"/>
      <c r="O8" s="22">
        <v>1</v>
      </c>
      <c r="P8" s="22"/>
      <c r="Q8" s="22"/>
      <c r="R8" s="22">
        <v>1</v>
      </c>
      <c r="S8" s="22">
        <v>0</v>
      </c>
      <c r="T8" s="22">
        <v>0</v>
      </c>
      <c r="U8" s="22">
        <v>0</v>
      </c>
      <c r="V8" s="22"/>
      <c r="W8" s="22" t="s">
        <v>116</v>
      </c>
      <c r="X8" s="22">
        <v>2</v>
      </c>
      <c r="Y8" s="22">
        <v>3</v>
      </c>
      <c r="Z8" s="22" t="s">
        <v>117</v>
      </c>
      <c r="AA8" s="22">
        <v>1</v>
      </c>
      <c r="AB8" s="23">
        <v>40878</v>
      </c>
      <c r="AC8" s="22"/>
      <c r="AD8" s="22">
        <v>3</v>
      </c>
      <c r="AE8" s="22">
        <v>73</v>
      </c>
      <c r="AF8" s="22"/>
      <c r="AG8" s="22">
        <v>0</v>
      </c>
      <c r="AH8" s="22"/>
      <c r="AI8" s="22"/>
      <c r="AJ8" s="22"/>
      <c r="AK8" s="22"/>
      <c r="AL8" s="22">
        <v>1</v>
      </c>
      <c r="AM8" s="23">
        <v>40907</v>
      </c>
      <c r="AN8" s="22">
        <v>3</v>
      </c>
      <c r="AO8" s="22"/>
      <c r="AP8" s="22">
        <v>0</v>
      </c>
      <c r="AQ8" s="22"/>
      <c r="AR8" s="22"/>
      <c r="AS8" s="22"/>
      <c r="AT8" s="22"/>
      <c r="AU8" s="22">
        <v>1</v>
      </c>
      <c r="AV8" s="23">
        <v>40897</v>
      </c>
      <c r="AW8" s="22">
        <v>0</v>
      </c>
      <c r="AX8" s="22">
        <v>0</v>
      </c>
      <c r="AY8" s="22">
        <v>0</v>
      </c>
      <c r="AZ8" s="22">
        <v>0</v>
      </c>
      <c r="BA8" s="22"/>
      <c r="BB8" s="22">
        <v>1</v>
      </c>
      <c r="BC8" s="23">
        <v>40897</v>
      </c>
      <c r="BD8" s="22">
        <v>1</v>
      </c>
      <c r="BE8" s="22">
        <v>0</v>
      </c>
      <c r="BF8" s="22">
        <v>1</v>
      </c>
      <c r="BG8" s="22"/>
      <c r="BH8" s="22">
        <v>3</v>
      </c>
      <c r="BI8" s="22">
        <v>73</v>
      </c>
      <c r="BJ8" s="22">
        <v>1</v>
      </c>
      <c r="BK8" s="22">
        <v>1</v>
      </c>
      <c r="BL8" s="22"/>
      <c r="BM8" s="22">
        <v>0</v>
      </c>
      <c r="BN8" s="23">
        <v>40907</v>
      </c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>
        <v>1</v>
      </c>
      <c r="CQ8" s="22">
        <v>1</v>
      </c>
      <c r="CR8" s="22"/>
      <c r="CS8" s="23">
        <v>40938</v>
      </c>
      <c r="CT8" s="24">
        <f t="shared" si="2"/>
        <v>31</v>
      </c>
      <c r="CU8" s="22" t="e">
        <f t="shared" si="3"/>
        <v>#NUM!</v>
      </c>
      <c r="CV8" s="22" t="e">
        <f t="shared" si="4"/>
        <v>#NUM!</v>
      </c>
      <c r="CW8" s="22" t="e">
        <f t="shared" si="5"/>
        <v>#NUM!</v>
      </c>
      <c r="CX8" s="20" t="s">
        <v>245</v>
      </c>
    </row>
    <row r="9" spans="1:102" s="18" customFormat="1">
      <c r="A9" s="15">
        <v>5147445</v>
      </c>
      <c r="B9" s="15" t="s">
        <v>118</v>
      </c>
      <c r="C9" s="15" t="s">
        <v>119</v>
      </c>
      <c r="D9" s="16">
        <v>20794</v>
      </c>
      <c r="E9" s="15">
        <v>2</v>
      </c>
      <c r="F9" s="15">
        <v>1956</v>
      </c>
      <c r="G9" s="15">
        <v>2012</v>
      </c>
      <c r="H9" s="15">
        <f t="shared" si="0"/>
        <v>56</v>
      </c>
      <c r="I9" s="15">
        <v>1</v>
      </c>
      <c r="J9" s="15"/>
      <c r="K9" s="15"/>
      <c r="L9" s="15" t="e">
        <f t="shared" si="1"/>
        <v>#DIV/0!</v>
      </c>
      <c r="M9" s="15">
        <v>1</v>
      </c>
      <c r="N9" s="15"/>
      <c r="O9" s="15">
        <v>1</v>
      </c>
      <c r="P9" s="15"/>
      <c r="Q9" s="15"/>
      <c r="R9" s="15"/>
      <c r="S9" s="15">
        <v>0</v>
      </c>
      <c r="T9" s="15">
        <v>0</v>
      </c>
      <c r="U9" s="15">
        <v>0</v>
      </c>
      <c r="V9" s="15"/>
      <c r="W9" s="15"/>
      <c r="X9" s="15">
        <v>1</v>
      </c>
      <c r="Y9" s="15">
        <v>1</v>
      </c>
      <c r="Z9" s="15"/>
      <c r="AA9" s="15"/>
      <c r="AB9" s="15"/>
      <c r="AC9" s="15"/>
      <c r="AD9" s="15"/>
      <c r="AE9" s="15"/>
      <c r="AF9" s="15"/>
      <c r="AG9" s="15">
        <v>0</v>
      </c>
      <c r="AH9" s="15"/>
      <c r="AI9" s="15"/>
      <c r="AJ9" s="15"/>
      <c r="AK9" s="15"/>
      <c r="AL9" s="15">
        <v>1</v>
      </c>
      <c r="AM9" s="15"/>
      <c r="AN9" s="15"/>
      <c r="AO9" s="15"/>
      <c r="AP9" s="15">
        <v>1</v>
      </c>
      <c r="AQ9" s="15"/>
      <c r="AR9" s="15">
        <v>1</v>
      </c>
      <c r="AS9" s="15">
        <v>0</v>
      </c>
      <c r="AT9" s="15" t="s">
        <v>120</v>
      </c>
      <c r="AU9" s="15">
        <v>1</v>
      </c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7">
        <f t="shared" si="2"/>
        <v>0</v>
      </c>
      <c r="CU9" s="15">
        <f t="shared" si="3"/>
        <v>0</v>
      </c>
      <c r="CV9" s="15">
        <f t="shared" si="4"/>
        <v>0</v>
      </c>
      <c r="CW9" s="15">
        <f t="shared" si="5"/>
        <v>0</v>
      </c>
      <c r="CX9" s="15"/>
    </row>
    <row r="10" spans="1:102" s="14" customFormat="1">
      <c r="A10" s="5">
        <v>8243666</v>
      </c>
      <c r="B10" s="5" t="s">
        <v>121</v>
      </c>
      <c r="C10" s="5" t="s">
        <v>122</v>
      </c>
      <c r="D10" s="12">
        <v>18215</v>
      </c>
      <c r="E10" s="5">
        <v>2</v>
      </c>
      <c r="F10" s="5">
        <v>1949</v>
      </c>
      <c r="G10" s="5">
        <v>2012</v>
      </c>
      <c r="H10" s="5">
        <f t="shared" si="0"/>
        <v>63</v>
      </c>
      <c r="I10" s="5">
        <v>1</v>
      </c>
      <c r="J10" s="5"/>
      <c r="K10" s="5"/>
      <c r="L10" s="5" t="e">
        <f t="shared" si="1"/>
        <v>#DIV/0!</v>
      </c>
      <c r="M10" s="5"/>
      <c r="N10" s="5"/>
      <c r="O10" s="5"/>
      <c r="P10" s="5"/>
      <c r="Q10" s="5"/>
      <c r="R10" s="5"/>
      <c r="S10" s="5">
        <v>0</v>
      </c>
      <c r="T10" s="5">
        <v>0</v>
      </c>
      <c r="U10" s="5">
        <v>0</v>
      </c>
      <c r="V10" s="5"/>
      <c r="W10" s="5" t="s">
        <v>123</v>
      </c>
      <c r="X10" s="5">
        <v>1</v>
      </c>
      <c r="Y10" s="5">
        <v>2</v>
      </c>
      <c r="Z10" s="5"/>
      <c r="AA10" s="5">
        <v>1</v>
      </c>
      <c r="AB10" s="12">
        <v>40988</v>
      </c>
      <c r="AC10" s="5">
        <v>2</v>
      </c>
      <c r="AD10" s="5" t="s">
        <v>110</v>
      </c>
      <c r="AE10" s="5">
        <v>48</v>
      </c>
      <c r="AF10" s="5">
        <v>0</v>
      </c>
      <c r="AG10" s="5">
        <v>0</v>
      </c>
      <c r="AH10" s="5"/>
      <c r="AI10" s="5"/>
      <c r="AJ10" s="5"/>
      <c r="AK10" s="5"/>
      <c r="AL10" s="5">
        <v>1</v>
      </c>
      <c r="AM10" s="12">
        <v>40990</v>
      </c>
      <c r="AN10" s="5" t="s">
        <v>110</v>
      </c>
      <c r="AO10" s="5"/>
      <c r="AP10" s="5">
        <v>1</v>
      </c>
      <c r="AQ10" s="12">
        <v>40991</v>
      </c>
      <c r="AR10" s="5">
        <v>1</v>
      </c>
      <c r="AS10" s="5">
        <v>1</v>
      </c>
      <c r="AT10" s="5"/>
      <c r="AU10" s="5">
        <v>1</v>
      </c>
      <c r="AV10" s="12">
        <v>41015</v>
      </c>
      <c r="AW10" s="5">
        <v>0</v>
      </c>
      <c r="AX10" s="5">
        <v>0</v>
      </c>
      <c r="AY10" s="5">
        <v>0</v>
      </c>
      <c r="AZ10" s="5">
        <v>0</v>
      </c>
      <c r="BA10" s="5"/>
      <c r="BB10" s="5">
        <v>1</v>
      </c>
      <c r="BC10" s="12">
        <v>41025</v>
      </c>
      <c r="BD10" s="5">
        <v>0</v>
      </c>
      <c r="BE10" s="5">
        <v>4</v>
      </c>
      <c r="BF10" s="5">
        <v>2</v>
      </c>
      <c r="BG10" s="5" t="s">
        <v>125</v>
      </c>
      <c r="BH10" s="5">
        <v>3</v>
      </c>
      <c r="BI10" s="5">
        <v>70</v>
      </c>
      <c r="BJ10" s="5">
        <v>4</v>
      </c>
      <c r="BK10" s="5">
        <v>1</v>
      </c>
      <c r="BL10" s="5"/>
      <c r="BM10" s="5">
        <v>1</v>
      </c>
      <c r="BN10" s="12">
        <v>41055</v>
      </c>
      <c r="BO10" s="5">
        <v>0</v>
      </c>
      <c r="BP10" s="5">
        <v>0</v>
      </c>
      <c r="BQ10" s="5">
        <v>1</v>
      </c>
      <c r="BR10" s="5">
        <v>0</v>
      </c>
      <c r="BS10" s="5">
        <v>1</v>
      </c>
      <c r="BT10" s="5">
        <v>1</v>
      </c>
      <c r="BU10" s="5">
        <v>1</v>
      </c>
      <c r="BV10" s="5">
        <v>66</v>
      </c>
      <c r="BW10" s="5">
        <v>0</v>
      </c>
      <c r="BX10" s="5"/>
      <c r="BY10" s="5">
        <v>0</v>
      </c>
      <c r="BZ10" s="5"/>
      <c r="CA10" s="5">
        <v>0</v>
      </c>
      <c r="CB10" s="5"/>
      <c r="CC10" s="5">
        <v>0</v>
      </c>
      <c r="CD10" s="5"/>
      <c r="CE10" s="5">
        <v>0</v>
      </c>
      <c r="CF10" s="5"/>
      <c r="CG10" s="5">
        <v>0</v>
      </c>
      <c r="CH10" s="12">
        <v>41273</v>
      </c>
      <c r="CI10" s="5">
        <v>0</v>
      </c>
      <c r="CJ10" s="5"/>
      <c r="CK10" s="5"/>
      <c r="CL10" s="12">
        <v>41273</v>
      </c>
      <c r="CM10" s="5">
        <v>1</v>
      </c>
      <c r="CN10" s="5" t="s">
        <v>124</v>
      </c>
      <c r="CO10" s="12">
        <v>41253</v>
      </c>
      <c r="CP10" s="5">
        <v>1</v>
      </c>
      <c r="CQ10" s="5">
        <v>1</v>
      </c>
      <c r="CR10" s="5"/>
      <c r="CS10" s="12">
        <v>41273</v>
      </c>
      <c r="CT10" s="13">
        <f t="shared" si="2"/>
        <v>218</v>
      </c>
      <c r="CU10" s="5">
        <f t="shared" si="3"/>
        <v>218</v>
      </c>
      <c r="CV10" s="5">
        <f t="shared" si="4"/>
        <v>218</v>
      </c>
      <c r="CW10" s="5">
        <f t="shared" si="5"/>
        <v>198</v>
      </c>
      <c r="CX10" s="5"/>
    </row>
    <row r="11" spans="1:102" s="14" customFormat="1">
      <c r="A11" s="5">
        <v>1919970</v>
      </c>
      <c r="B11" s="5" t="s">
        <v>126</v>
      </c>
      <c r="C11" s="5" t="s">
        <v>127</v>
      </c>
      <c r="D11" s="12">
        <v>20374</v>
      </c>
      <c r="E11" s="5">
        <v>2</v>
      </c>
      <c r="F11" s="5">
        <v>1955</v>
      </c>
      <c r="G11" s="5">
        <v>2012</v>
      </c>
      <c r="H11" s="5">
        <f t="shared" si="0"/>
        <v>57</v>
      </c>
      <c r="I11" s="5">
        <v>1</v>
      </c>
      <c r="J11" s="5"/>
      <c r="K11" s="5"/>
      <c r="L11" s="5" t="e">
        <f t="shared" si="1"/>
        <v>#DIV/0!</v>
      </c>
      <c r="M11" s="5">
        <v>0</v>
      </c>
      <c r="N11" s="5"/>
      <c r="O11" s="5">
        <v>1</v>
      </c>
      <c r="P11" s="5">
        <v>30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/>
      <c r="W11" s="5" t="s">
        <v>128</v>
      </c>
      <c r="X11" s="5">
        <v>1</v>
      </c>
      <c r="Y11" s="5">
        <v>2</v>
      </c>
      <c r="Z11" s="5"/>
      <c r="AA11" s="5">
        <v>1</v>
      </c>
      <c r="AB11" s="12">
        <v>40978</v>
      </c>
      <c r="AC11" s="5">
        <v>2</v>
      </c>
      <c r="AD11" s="5">
        <v>1</v>
      </c>
      <c r="AE11" s="5">
        <v>20</v>
      </c>
      <c r="AF11" s="5">
        <v>0</v>
      </c>
      <c r="AG11" s="5">
        <v>0</v>
      </c>
      <c r="AH11" s="5"/>
      <c r="AI11" s="5"/>
      <c r="AJ11" s="5"/>
      <c r="AK11" s="5"/>
      <c r="AL11" s="5">
        <v>1</v>
      </c>
      <c r="AM11" s="12">
        <v>40978</v>
      </c>
      <c r="AN11" s="5">
        <v>1</v>
      </c>
      <c r="AO11" s="5"/>
      <c r="AP11" s="5">
        <v>1</v>
      </c>
      <c r="AQ11" s="12">
        <v>40988</v>
      </c>
      <c r="AR11" s="5">
        <v>1</v>
      </c>
      <c r="AS11" s="5">
        <v>0</v>
      </c>
      <c r="AT11" s="5" t="s">
        <v>129</v>
      </c>
      <c r="AU11" s="5">
        <v>1</v>
      </c>
      <c r="AV11" s="12">
        <v>41012</v>
      </c>
      <c r="AW11" s="5">
        <v>0</v>
      </c>
      <c r="AX11" s="5">
        <v>0</v>
      </c>
      <c r="AY11" s="5">
        <v>0</v>
      </c>
      <c r="AZ11" s="5">
        <v>0</v>
      </c>
      <c r="BA11" s="5"/>
      <c r="BB11" s="5">
        <v>1</v>
      </c>
      <c r="BC11" s="12">
        <v>41012</v>
      </c>
      <c r="BD11" s="5">
        <v>0</v>
      </c>
      <c r="BE11" s="5">
        <v>1</v>
      </c>
      <c r="BF11" s="5">
        <v>1</v>
      </c>
      <c r="BG11" s="5"/>
      <c r="BH11" s="5">
        <v>1</v>
      </c>
      <c r="BI11" s="5">
        <v>20</v>
      </c>
      <c r="BJ11" s="5">
        <v>3</v>
      </c>
      <c r="BK11" s="5">
        <v>1</v>
      </c>
      <c r="BL11" s="5"/>
      <c r="BM11" s="5">
        <v>1</v>
      </c>
      <c r="BN11" s="12">
        <v>41042</v>
      </c>
      <c r="BO11" s="5">
        <v>0</v>
      </c>
      <c r="BP11" s="5">
        <v>0</v>
      </c>
      <c r="BQ11" s="5">
        <v>1</v>
      </c>
      <c r="BR11" s="5">
        <v>0</v>
      </c>
      <c r="BS11" s="5">
        <v>1</v>
      </c>
      <c r="BT11" s="5">
        <v>1</v>
      </c>
      <c r="BU11" s="5">
        <v>1</v>
      </c>
      <c r="BV11" s="5">
        <v>50</v>
      </c>
      <c r="BW11" s="5">
        <v>0</v>
      </c>
      <c r="BX11" s="5"/>
      <c r="BY11" s="5">
        <v>0</v>
      </c>
      <c r="BZ11" s="5"/>
      <c r="CA11" s="5">
        <v>0</v>
      </c>
      <c r="CB11" s="5"/>
      <c r="CC11" s="5">
        <v>0</v>
      </c>
      <c r="CD11" s="5"/>
      <c r="CE11" s="5">
        <v>0</v>
      </c>
      <c r="CF11" s="5"/>
      <c r="CG11" s="5">
        <v>0</v>
      </c>
      <c r="CH11" s="12">
        <v>42978</v>
      </c>
      <c r="CI11" s="5">
        <v>0</v>
      </c>
      <c r="CJ11" s="5"/>
      <c r="CK11" s="5"/>
      <c r="CL11" s="12">
        <v>42978</v>
      </c>
      <c r="CM11" s="5">
        <v>0</v>
      </c>
      <c r="CN11" s="5"/>
      <c r="CO11" s="12">
        <v>42978</v>
      </c>
      <c r="CP11" s="5">
        <v>0</v>
      </c>
      <c r="CQ11" s="5"/>
      <c r="CR11" s="5"/>
      <c r="CS11" s="12">
        <v>42978</v>
      </c>
      <c r="CT11" s="13">
        <f t="shared" si="2"/>
        <v>1936</v>
      </c>
      <c r="CU11" s="5">
        <f t="shared" si="3"/>
        <v>1936</v>
      </c>
      <c r="CV11" s="5">
        <f t="shared" si="4"/>
        <v>1936</v>
      </c>
      <c r="CW11" s="5">
        <f t="shared" si="5"/>
        <v>1936</v>
      </c>
      <c r="CX11" s="5"/>
    </row>
    <row r="12" spans="1:102" s="14" customFormat="1">
      <c r="A12" s="5">
        <v>2839364</v>
      </c>
      <c r="B12" s="5" t="s">
        <v>130</v>
      </c>
      <c r="C12" s="5" t="s">
        <v>131</v>
      </c>
      <c r="D12" s="12">
        <v>13003</v>
      </c>
      <c r="E12" s="5">
        <v>2</v>
      </c>
      <c r="F12" s="5">
        <v>1935</v>
      </c>
      <c r="G12" s="5">
        <v>2012</v>
      </c>
      <c r="H12" s="5">
        <f t="shared" si="0"/>
        <v>77</v>
      </c>
      <c r="I12" s="5">
        <v>0</v>
      </c>
      <c r="J12" s="5"/>
      <c r="K12" s="5"/>
      <c r="L12" s="5" t="e">
        <f t="shared" si="1"/>
        <v>#DIV/0!</v>
      </c>
      <c r="M12" s="5">
        <v>0</v>
      </c>
      <c r="N12" s="5"/>
      <c r="O12" s="5">
        <v>1</v>
      </c>
      <c r="P12" s="5"/>
      <c r="Q12" s="5"/>
      <c r="R12" s="5">
        <v>2</v>
      </c>
      <c r="S12" s="5">
        <v>0</v>
      </c>
      <c r="T12" s="5">
        <v>0</v>
      </c>
      <c r="U12" s="5">
        <v>0</v>
      </c>
      <c r="V12" s="5"/>
      <c r="W12" s="5" t="s">
        <v>132</v>
      </c>
      <c r="X12" s="5">
        <v>1</v>
      </c>
      <c r="Y12" s="5">
        <v>2</v>
      </c>
      <c r="Z12" s="5"/>
      <c r="AA12" s="5">
        <v>1</v>
      </c>
      <c r="AB12" s="12">
        <v>41096</v>
      </c>
      <c r="AC12" s="5">
        <v>2</v>
      </c>
      <c r="AD12" s="5">
        <v>1</v>
      </c>
      <c r="AE12" s="5">
        <v>20</v>
      </c>
      <c r="AF12" s="5">
        <v>0</v>
      </c>
      <c r="AG12" s="5">
        <v>0</v>
      </c>
      <c r="AH12" s="5"/>
      <c r="AI12" s="5"/>
      <c r="AJ12" s="5"/>
      <c r="AK12" s="5"/>
      <c r="AL12" s="5">
        <v>1</v>
      </c>
      <c r="AM12" s="12">
        <v>41075</v>
      </c>
      <c r="AN12" s="5">
        <v>1</v>
      </c>
      <c r="AO12" s="5"/>
      <c r="AP12" s="5">
        <v>1</v>
      </c>
      <c r="AQ12" s="12">
        <v>41082</v>
      </c>
      <c r="AR12" s="5">
        <v>0</v>
      </c>
      <c r="AS12" s="5"/>
      <c r="AT12" s="5"/>
      <c r="AU12" s="5">
        <v>1</v>
      </c>
      <c r="AV12" s="12">
        <v>41108</v>
      </c>
      <c r="AW12" s="5">
        <v>1</v>
      </c>
      <c r="AX12" s="5">
        <v>0</v>
      </c>
      <c r="AY12" s="5">
        <v>0</v>
      </c>
      <c r="AZ12" s="5">
        <v>0</v>
      </c>
      <c r="BA12" s="5"/>
      <c r="BB12" s="5">
        <v>1</v>
      </c>
      <c r="BC12" s="12">
        <v>41108</v>
      </c>
      <c r="BD12" s="5">
        <v>1</v>
      </c>
      <c r="BE12" s="5">
        <v>0</v>
      </c>
      <c r="BF12" s="5">
        <v>1</v>
      </c>
      <c r="BG12" s="5"/>
      <c r="BH12" s="5">
        <v>1</v>
      </c>
      <c r="BI12" s="5">
        <v>20</v>
      </c>
      <c r="BJ12" s="5">
        <v>3</v>
      </c>
      <c r="BK12" s="5">
        <v>1</v>
      </c>
      <c r="BL12" s="5"/>
      <c r="BM12" s="5">
        <v>1</v>
      </c>
      <c r="BN12" s="12">
        <v>41139</v>
      </c>
      <c r="BO12" s="5">
        <v>1</v>
      </c>
      <c r="BP12" s="5">
        <v>0</v>
      </c>
      <c r="BQ12" s="5">
        <v>0</v>
      </c>
      <c r="BR12" s="5">
        <v>0</v>
      </c>
      <c r="BS12" s="5">
        <v>1</v>
      </c>
      <c r="BT12" s="5">
        <v>1</v>
      </c>
      <c r="BU12" s="5">
        <v>1</v>
      </c>
      <c r="BV12" s="5">
        <v>66</v>
      </c>
      <c r="BW12" s="5">
        <v>0</v>
      </c>
      <c r="BX12" s="5"/>
      <c r="BY12" s="5">
        <v>0</v>
      </c>
      <c r="BZ12" s="5"/>
      <c r="CA12" s="5">
        <v>0</v>
      </c>
      <c r="CB12" s="5"/>
      <c r="CC12" s="5">
        <v>0</v>
      </c>
      <c r="CD12" s="5"/>
      <c r="CE12" s="5">
        <v>0</v>
      </c>
      <c r="CF12" s="5"/>
      <c r="CG12" s="5">
        <v>0</v>
      </c>
      <c r="CH12" s="12">
        <v>42978</v>
      </c>
      <c r="CI12" s="5">
        <v>0</v>
      </c>
      <c r="CJ12" s="5"/>
      <c r="CK12" s="5"/>
      <c r="CL12" s="12">
        <v>42978</v>
      </c>
      <c r="CM12" s="5">
        <v>0</v>
      </c>
      <c r="CN12" s="5"/>
      <c r="CO12" s="12">
        <v>42978</v>
      </c>
      <c r="CP12" s="5">
        <v>0</v>
      </c>
      <c r="CQ12" s="5"/>
      <c r="CR12" s="5"/>
      <c r="CS12" s="12">
        <v>42978</v>
      </c>
      <c r="CT12" s="13">
        <f t="shared" si="2"/>
        <v>1839</v>
      </c>
      <c r="CU12" s="5">
        <f t="shared" si="3"/>
        <v>1839</v>
      </c>
      <c r="CV12" s="5">
        <f t="shared" si="4"/>
        <v>1839</v>
      </c>
      <c r="CW12" s="5">
        <f t="shared" si="5"/>
        <v>1839</v>
      </c>
      <c r="CX12" s="5"/>
    </row>
    <row r="13" spans="1:102" s="14" customFormat="1">
      <c r="A13" s="5">
        <v>3352845</v>
      </c>
      <c r="B13" s="5" t="s">
        <v>133</v>
      </c>
      <c r="C13" s="5" t="s">
        <v>134</v>
      </c>
      <c r="D13" s="12">
        <v>20179</v>
      </c>
      <c r="E13" s="5">
        <v>2</v>
      </c>
      <c r="F13" s="5">
        <v>1955</v>
      </c>
      <c r="G13" s="5">
        <v>2012</v>
      </c>
      <c r="H13" s="5">
        <f t="shared" si="0"/>
        <v>57</v>
      </c>
      <c r="I13" s="5">
        <v>1</v>
      </c>
      <c r="J13" s="5">
        <v>78</v>
      </c>
      <c r="K13" s="5">
        <v>1.75</v>
      </c>
      <c r="L13" s="5">
        <f t="shared" si="1"/>
        <v>25.469387755102041</v>
      </c>
      <c r="M13" s="5">
        <v>0</v>
      </c>
      <c r="N13" s="5"/>
      <c r="O13" s="5">
        <v>1</v>
      </c>
      <c r="P13" s="5">
        <v>35</v>
      </c>
      <c r="Q13" s="5">
        <v>0</v>
      </c>
      <c r="R13" s="5"/>
      <c r="S13" s="5">
        <v>0</v>
      </c>
      <c r="T13" s="5">
        <v>0</v>
      </c>
      <c r="U13" s="5">
        <v>0</v>
      </c>
      <c r="V13" s="5"/>
      <c r="W13" s="5" t="s">
        <v>123</v>
      </c>
      <c r="X13" s="5">
        <v>2</v>
      </c>
      <c r="Y13" s="5">
        <v>2</v>
      </c>
      <c r="Z13" s="5" t="s">
        <v>135</v>
      </c>
      <c r="AA13" s="5">
        <v>1</v>
      </c>
      <c r="AB13" s="12">
        <v>41135</v>
      </c>
      <c r="AC13" s="5">
        <v>2</v>
      </c>
      <c r="AD13" s="5">
        <v>3</v>
      </c>
      <c r="AE13" s="5">
        <v>100</v>
      </c>
      <c r="AF13" s="5">
        <v>1</v>
      </c>
      <c r="AG13" s="5">
        <v>0</v>
      </c>
      <c r="AH13" s="5"/>
      <c r="AI13" s="5"/>
      <c r="AJ13" s="5"/>
      <c r="AK13" s="5"/>
      <c r="AL13" s="5">
        <v>1</v>
      </c>
      <c r="AM13" s="12">
        <v>41148</v>
      </c>
      <c r="AN13" s="5">
        <v>3</v>
      </c>
      <c r="AO13" s="5" t="s">
        <v>136</v>
      </c>
      <c r="AP13" s="5">
        <v>1</v>
      </c>
      <c r="AQ13" s="12">
        <v>41154</v>
      </c>
      <c r="AR13" s="5">
        <v>1</v>
      </c>
      <c r="AS13" s="5">
        <v>1</v>
      </c>
      <c r="AT13" s="5"/>
      <c r="AU13" s="5">
        <v>1</v>
      </c>
      <c r="AV13" s="12">
        <v>41128</v>
      </c>
      <c r="AW13" s="5">
        <v>1</v>
      </c>
      <c r="AX13" s="5">
        <v>0</v>
      </c>
      <c r="AY13" s="5">
        <v>0</v>
      </c>
      <c r="AZ13" s="5">
        <v>0</v>
      </c>
      <c r="BA13" s="5"/>
      <c r="BB13" s="5">
        <v>1</v>
      </c>
      <c r="BC13" s="12">
        <v>41229</v>
      </c>
      <c r="BD13" s="5">
        <v>0</v>
      </c>
      <c r="BE13" s="5">
        <v>4</v>
      </c>
      <c r="BF13" s="5">
        <v>1</v>
      </c>
      <c r="BG13" s="5"/>
      <c r="BH13" s="5">
        <v>3</v>
      </c>
      <c r="BI13" s="5">
        <v>70</v>
      </c>
      <c r="BJ13" s="5">
        <v>3</v>
      </c>
      <c r="BK13" s="5">
        <v>1</v>
      </c>
      <c r="BL13" s="5"/>
      <c r="BM13" s="5">
        <v>1</v>
      </c>
      <c r="BN13" s="12">
        <v>41259</v>
      </c>
      <c r="BO13" s="5">
        <v>0</v>
      </c>
      <c r="BP13" s="5">
        <v>0</v>
      </c>
      <c r="BQ13" s="5">
        <v>1</v>
      </c>
      <c r="BR13" s="5">
        <v>0</v>
      </c>
      <c r="BS13" s="5">
        <v>1</v>
      </c>
      <c r="BT13" s="5">
        <v>1</v>
      </c>
      <c r="BU13" s="5">
        <v>1</v>
      </c>
      <c r="BV13" s="5">
        <v>60</v>
      </c>
      <c r="BW13" s="5">
        <v>0</v>
      </c>
      <c r="BX13" s="5"/>
      <c r="BY13" s="5">
        <v>0</v>
      </c>
      <c r="BZ13" s="5"/>
      <c r="CA13" s="5">
        <v>0</v>
      </c>
      <c r="CB13" s="5"/>
      <c r="CC13" s="5">
        <v>0</v>
      </c>
      <c r="CD13" s="5"/>
      <c r="CE13" s="5">
        <v>0</v>
      </c>
      <c r="CF13" s="5"/>
      <c r="CG13" s="5">
        <v>1</v>
      </c>
      <c r="CH13" s="12">
        <v>41708</v>
      </c>
      <c r="CI13" s="5">
        <v>0</v>
      </c>
      <c r="CJ13" s="5"/>
      <c r="CK13" s="5"/>
      <c r="CL13" s="12">
        <v>42234</v>
      </c>
      <c r="CM13" s="5">
        <v>1</v>
      </c>
      <c r="CN13" s="5" t="s">
        <v>137</v>
      </c>
      <c r="CO13" s="12">
        <v>42066</v>
      </c>
      <c r="CP13" s="5">
        <v>1</v>
      </c>
      <c r="CQ13" s="5">
        <v>1</v>
      </c>
      <c r="CR13" s="5"/>
      <c r="CS13" s="12">
        <v>42234</v>
      </c>
      <c r="CT13" s="13">
        <f t="shared" si="2"/>
        <v>975</v>
      </c>
      <c r="CU13" s="5">
        <f t="shared" si="3"/>
        <v>449</v>
      </c>
      <c r="CV13" s="5">
        <f t="shared" si="4"/>
        <v>975</v>
      </c>
      <c r="CW13" s="5">
        <f t="shared" si="5"/>
        <v>807</v>
      </c>
      <c r="CX13" s="5"/>
    </row>
    <row r="14" spans="1:102" s="14" customFormat="1">
      <c r="A14" s="5">
        <v>8350652</v>
      </c>
      <c r="B14" s="5" t="s">
        <v>138</v>
      </c>
      <c r="C14" s="5" t="s">
        <v>139</v>
      </c>
      <c r="D14" s="12">
        <v>20936</v>
      </c>
      <c r="E14" s="5">
        <v>2</v>
      </c>
      <c r="F14" s="5">
        <v>1957</v>
      </c>
      <c r="G14" s="5">
        <v>2012</v>
      </c>
      <c r="H14" s="5">
        <f t="shared" si="0"/>
        <v>55</v>
      </c>
      <c r="I14" s="5">
        <v>1</v>
      </c>
      <c r="J14" s="5"/>
      <c r="K14" s="5"/>
      <c r="L14" s="5" t="e">
        <f t="shared" si="1"/>
        <v>#DIV/0!</v>
      </c>
      <c r="M14" s="5"/>
      <c r="N14" s="5"/>
      <c r="O14" s="5"/>
      <c r="P14" s="5"/>
      <c r="Q14" s="5"/>
      <c r="R14" s="5"/>
      <c r="S14" s="5">
        <v>0</v>
      </c>
      <c r="T14" s="5">
        <v>0</v>
      </c>
      <c r="U14" s="5">
        <v>0</v>
      </c>
      <c r="V14" s="5"/>
      <c r="W14" s="5" t="s">
        <v>123</v>
      </c>
      <c r="X14" s="5">
        <v>1</v>
      </c>
      <c r="Y14" s="5">
        <v>1</v>
      </c>
      <c r="Z14" s="5"/>
      <c r="AA14" s="5">
        <v>1</v>
      </c>
      <c r="AB14" s="12">
        <v>41144</v>
      </c>
      <c r="AC14" s="5">
        <v>2</v>
      </c>
      <c r="AD14" s="5" t="s">
        <v>140</v>
      </c>
      <c r="AE14" s="5">
        <v>55</v>
      </c>
      <c r="AF14" s="5">
        <v>1</v>
      </c>
      <c r="AG14" s="5">
        <v>0</v>
      </c>
      <c r="AH14" s="5"/>
      <c r="AI14" s="5"/>
      <c r="AJ14" s="5"/>
      <c r="AK14" s="5"/>
      <c r="AL14" s="5">
        <v>1</v>
      </c>
      <c r="AM14" s="12">
        <v>41149</v>
      </c>
      <c r="AN14" s="5" t="s">
        <v>140</v>
      </c>
      <c r="AO14" s="5" t="s">
        <v>141</v>
      </c>
      <c r="AP14" s="5">
        <v>1</v>
      </c>
      <c r="AQ14" s="12">
        <v>41162</v>
      </c>
      <c r="AR14" s="5">
        <v>1</v>
      </c>
      <c r="AS14" s="5">
        <v>1</v>
      </c>
      <c r="AT14" s="5"/>
      <c r="AU14" s="5">
        <v>1</v>
      </c>
      <c r="AV14" s="12">
        <v>40983</v>
      </c>
      <c r="AW14" s="5">
        <v>1</v>
      </c>
      <c r="AX14" s="5">
        <v>0</v>
      </c>
      <c r="AY14" s="5">
        <v>0</v>
      </c>
      <c r="AZ14" s="5">
        <v>1</v>
      </c>
      <c r="BA14" s="5" t="s">
        <v>142</v>
      </c>
      <c r="BB14" s="5">
        <v>1</v>
      </c>
      <c r="BC14" s="12">
        <v>41157</v>
      </c>
      <c r="BD14" s="5">
        <v>0</v>
      </c>
      <c r="BE14" s="5">
        <v>3</v>
      </c>
      <c r="BF14" s="5">
        <v>1</v>
      </c>
      <c r="BG14" s="5"/>
      <c r="BH14" s="5" t="s">
        <v>140</v>
      </c>
      <c r="BI14" s="5"/>
      <c r="BJ14" s="5">
        <v>1</v>
      </c>
      <c r="BK14" s="5">
        <v>1</v>
      </c>
      <c r="BL14" s="5"/>
      <c r="BM14" s="5">
        <v>1</v>
      </c>
      <c r="BN14" s="12">
        <v>41172</v>
      </c>
      <c r="BO14" s="5">
        <v>0</v>
      </c>
      <c r="BP14" s="5">
        <v>1</v>
      </c>
      <c r="BQ14" s="5">
        <v>0</v>
      </c>
      <c r="BR14" s="5">
        <v>0</v>
      </c>
      <c r="BS14" s="5">
        <v>1</v>
      </c>
      <c r="BT14" s="5">
        <v>1</v>
      </c>
      <c r="BU14" s="5">
        <v>1</v>
      </c>
      <c r="BV14" s="5">
        <v>60</v>
      </c>
      <c r="BW14" s="5">
        <v>0</v>
      </c>
      <c r="BX14" s="5"/>
      <c r="BY14" s="5">
        <v>0</v>
      </c>
      <c r="BZ14" s="5"/>
      <c r="CA14" s="5">
        <v>0</v>
      </c>
      <c r="CB14" s="5"/>
      <c r="CC14" s="5">
        <v>0</v>
      </c>
      <c r="CD14" s="5"/>
      <c r="CE14" s="5">
        <v>0</v>
      </c>
      <c r="CF14" s="5"/>
      <c r="CG14" s="5">
        <v>0</v>
      </c>
      <c r="CH14" s="12">
        <v>41253</v>
      </c>
      <c r="CI14" s="5">
        <v>0</v>
      </c>
      <c r="CJ14" s="5"/>
      <c r="CK14" s="5"/>
      <c r="CL14" s="12">
        <v>41253</v>
      </c>
      <c r="CM14" s="5">
        <v>1</v>
      </c>
      <c r="CN14" s="5" t="s">
        <v>143</v>
      </c>
      <c r="CO14" s="12">
        <v>41187</v>
      </c>
      <c r="CP14" s="5">
        <v>1</v>
      </c>
      <c r="CQ14" s="5">
        <v>1</v>
      </c>
      <c r="CR14" s="5"/>
      <c r="CS14" s="12">
        <v>41253</v>
      </c>
      <c r="CT14" s="13">
        <f t="shared" si="2"/>
        <v>81</v>
      </c>
      <c r="CU14" s="5">
        <f t="shared" si="3"/>
        <v>81</v>
      </c>
      <c r="CV14" s="5">
        <f t="shared" si="4"/>
        <v>81</v>
      </c>
      <c r="CW14" s="5">
        <f t="shared" si="5"/>
        <v>15</v>
      </c>
      <c r="CX14" s="5"/>
    </row>
    <row r="15" spans="1:102" s="14" customFormat="1">
      <c r="A15" s="5">
        <v>6404246</v>
      </c>
      <c r="B15" s="5" t="s">
        <v>144</v>
      </c>
      <c r="C15" s="5" t="s">
        <v>145</v>
      </c>
      <c r="D15" s="12">
        <v>18270</v>
      </c>
      <c r="E15" s="5">
        <v>2</v>
      </c>
      <c r="F15" s="5">
        <v>1950</v>
      </c>
      <c r="G15" s="5">
        <v>2012</v>
      </c>
      <c r="H15" s="5">
        <f t="shared" si="0"/>
        <v>62</v>
      </c>
      <c r="I15" s="5">
        <v>1</v>
      </c>
      <c r="J15" s="5">
        <v>106</v>
      </c>
      <c r="K15" s="5">
        <v>1.73</v>
      </c>
      <c r="L15" s="5">
        <f t="shared" si="1"/>
        <v>35.41715393096996</v>
      </c>
      <c r="M15" s="5"/>
      <c r="N15" s="5"/>
      <c r="O15" s="5"/>
      <c r="P15" s="5"/>
      <c r="Q15" s="5"/>
      <c r="R15" s="5"/>
      <c r="S15" s="5">
        <v>0</v>
      </c>
      <c r="T15" s="5">
        <v>0</v>
      </c>
      <c r="U15" s="5">
        <v>0</v>
      </c>
      <c r="V15" s="5"/>
      <c r="W15" s="5" t="s">
        <v>123</v>
      </c>
      <c r="X15" s="5">
        <v>1</v>
      </c>
      <c r="Y15" s="5">
        <v>1</v>
      </c>
      <c r="Z15" s="5"/>
      <c r="AA15" s="5">
        <v>1</v>
      </c>
      <c r="AB15" s="12">
        <v>41185</v>
      </c>
      <c r="AC15" s="5">
        <v>2</v>
      </c>
      <c r="AD15" s="5">
        <v>1</v>
      </c>
      <c r="AE15" s="5">
        <v>25</v>
      </c>
      <c r="AF15" s="5">
        <v>0</v>
      </c>
      <c r="AG15" s="5">
        <v>0</v>
      </c>
      <c r="AH15" s="5"/>
      <c r="AI15" s="5"/>
      <c r="AJ15" s="5"/>
      <c r="AK15" s="5"/>
      <c r="AL15" s="5">
        <v>1</v>
      </c>
      <c r="AM15" s="12">
        <v>41180</v>
      </c>
      <c r="AN15" s="5">
        <v>1</v>
      </c>
      <c r="AO15" s="5"/>
      <c r="AP15" s="5">
        <v>0</v>
      </c>
      <c r="AQ15" s="5"/>
      <c r="AR15" s="5"/>
      <c r="AS15" s="5"/>
      <c r="AT15" s="5"/>
      <c r="AU15" s="5">
        <v>1</v>
      </c>
      <c r="AV15" s="12">
        <v>41185</v>
      </c>
      <c r="AW15" s="5">
        <v>1</v>
      </c>
      <c r="AX15" s="5">
        <v>0</v>
      </c>
      <c r="AY15" s="5">
        <v>0</v>
      </c>
      <c r="AZ15" s="5">
        <v>1</v>
      </c>
      <c r="BA15" s="5" t="s">
        <v>142</v>
      </c>
      <c r="BB15" s="5">
        <v>1</v>
      </c>
      <c r="BC15" s="12">
        <v>41221</v>
      </c>
      <c r="BD15" s="5">
        <v>0</v>
      </c>
      <c r="BE15" s="5">
        <v>1</v>
      </c>
      <c r="BF15" s="5">
        <v>1</v>
      </c>
      <c r="BG15" s="5"/>
      <c r="BH15" s="5">
        <v>1</v>
      </c>
      <c r="BI15" s="5">
        <v>25</v>
      </c>
      <c r="BJ15" s="5">
        <v>1</v>
      </c>
      <c r="BK15" s="5">
        <v>0</v>
      </c>
      <c r="BL15" s="5"/>
      <c r="BM15" s="5">
        <v>1</v>
      </c>
      <c r="BN15" s="12">
        <v>41251</v>
      </c>
      <c r="BO15" s="5">
        <v>0</v>
      </c>
      <c r="BP15" s="5">
        <v>0</v>
      </c>
      <c r="BQ15" s="5">
        <v>1</v>
      </c>
      <c r="BR15" s="5">
        <v>0</v>
      </c>
      <c r="BS15" s="5">
        <v>1</v>
      </c>
      <c r="BT15" s="5">
        <v>1</v>
      </c>
      <c r="BU15" s="5">
        <v>2</v>
      </c>
      <c r="BV15" s="5">
        <v>50</v>
      </c>
      <c r="BW15" s="5">
        <v>0</v>
      </c>
      <c r="BX15" s="5"/>
      <c r="BY15" s="5">
        <v>0</v>
      </c>
      <c r="BZ15" s="5"/>
      <c r="CA15" s="5">
        <v>0</v>
      </c>
      <c r="CB15" s="5"/>
      <c r="CC15" s="5">
        <v>0</v>
      </c>
      <c r="CD15" s="5"/>
      <c r="CE15" s="5">
        <v>0</v>
      </c>
      <c r="CF15" s="5"/>
      <c r="CG15" s="5">
        <v>1</v>
      </c>
      <c r="CH15" s="12">
        <v>42067</v>
      </c>
      <c r="CI15" s="5">
        <v>0</v>
      </c>
      <c r="CJ15" s="5"/>
      <c r="CK15" s="5"/>
      <c r="CL15" s="12">
        <v>42978</v>
      </c>
      <c r="CM15" s="5">
        <v>0</v>
      </c>
      <c r="CN15" s="5"/>
      <c r="CO15" s="12">
        <v>42978</v>
      </c>
      <c r="CP15" s="5">
        <v>0</v>
      </c>
      <c r="CQ15" s="5"/>
      <c r="CR15" s="5"/>
      <c r="CS15" s="12">
        <v>42978</v>
      </c>
      <c r="CT15" s="13">
        <f t="shared" si="2"/>
        <v>1727</v>
      </c>
      <c r="CU15" s="5">
        <f t="shared" si="3"/>
        <v>816</v>
      </c>
      <c r="CV15" s="5">
        <f t="shared" si="4"/>
        <v>1727</v>
      </c>
      <c r="CW15" s="5">
        <f t="shared" si="5"/>
        <v>1727</v>
      </c>
      <c r="CX15" s="5"/>
    </row>
    <row r="16" spans="1:102" s="14" customFormat="1">
      <c r="A16" s="5">
        <v>8369364</v>
      </c>
      <c r="B16" s="5" t="s">
        <v>146</v>
      </c>
      <c r="C16" s="5" t="s">
        <v>147</v>
      </c>
      <c r="D16" s="12">
        <v>17667</v>
      </c>
      <c r="E16" s="5">
        <v>2</v>
      </c>
      <c r="F16" s="5">
        <v>1948</v>
      </c>
      <c r="G16" s="5">
        <v>2012</v>
      </c>
      <c r="H16" s="5">
        <f t="shared" si="0"/>
        <v>64</v>
      </c>
      <c r="I16" s="5">
        <v>1</v>
      </c>
      <c r="J16" s="5">
        <v>70</v>
      </c>
      <c r="K16" s="5">
        <v>1.78</v>
      </c>
      <c r="L16" s="5">
        <f t="shared" si="1"/>
        <v>22.093170054286073</v>
      </c>
      <c r="M16" s="5"/>
      <c r="N16" s="5"/>
      <c r="O16" s="5"/>
      <c r="P16" s="5"/>
      <c r="Q16" s="5"/>
      <c r="R16" s="5"/>
      <c r="S16" s="5">
        <v>0</v>
      </c>
      <c r="T16" s="5">
        <v>0</v>
      </c>
      <c r="U16" s="5">
        <v>0</v>
      </c>
      <c r="V16" s="5"/>
      <c r="W16" s="5" t="s">
        <v>109</v>
      </c>
      <c r="X16" s="5">
        <v>1</v>
      </c>
      <c r="Y16" s="5">
        <v>1</v>
      </c>
      <c r="Z16" s="5"/>
      <c r="AA16" s="5">
        <v>1</v>
      </c>
      <c r="AB16" s="12">
        <v>41229</v>
      </c>
      <c r="AC16" s="5">
        <v>2</v>
      </c>
      <c r="AD16" s="5">
        <v>1</v>
      </c>
      <c r="AE16" s="5">
        <v>29</v>
      </c>
      <c r="AF16" s="5">
        <v>0</v>
      </c>
      <c r="AG16" s="5">
        <v>0</v>
      </c>
      <c r="AH16" s="5"/>
      <c r="AI16" s="5"/>
      <c r="AJ16" s="5"/>
      <c r="AK16" s="5"/>
      <c r="AL16" s="5">
        <v>1</v>
      </c>
      <c r="AM16" s="12">
        <v>41277</v>
      </c>
      <c r="AN16" s="5">
        <v>1</v>
      </c>
      <c r="AO16" s="5"/>
      <c r="AP16" s="5">
        <v>0</v>
      </c>
      <c r="AQ16" s="5"/>
      <c r="AR16" s="5"/>
      <c r="AS16" s="5"/>
      <c r="AT16" s="5"/>
      <c r="AU16" s="5">
        <v>0</v>
      </c>
      <c r="AV16" s="5"/>
      <c r="AW16" s="5"/>
      <c r="AX16" s="5"/>
      <c r="AY16" s="5"/>
      <c r="AZ16" s="5"/>
      <c r="BA16" s="5"/>
      <c r="BB16" s="5">
        <v>1</v>
      </c>
      <c r="BC16" s="12">
        <v>41185</v>
      </c>
      <c r="BD16" s="5"/>
      <c r="BE16" s="5">
        <v>1</v>
      </c>
      <c r="BF16" s="5">
        <v>1</v>
      </c>
      <c r="BG16" s="5"/>
      <c r="BH16" s="5">
        <v>1</v>
      </c>
      <c r="BI16" s="5">
        <v>29</v>
      </c>
      <c r="BJ16" s="5">
        <v>3</v>
      </c>
      <c r="BK16" s="5">
        <v>0</v>
      </c>
      <c r="BL16" s="5"/>
      <c r="BM16" s="5">
        <v>1</v>
      </c>
      <c r="BN16" s="12">
        <v>41216</v>
      </c>
      <c r="BO16" s="5">
        <v>0</v>
      </c>
      <c r="BP16" s="5">
        <v>0</v>
      </c>
      <c r="BQ16" s="5">
        <v>1</v>
      </c>
      <c r="BR16" s="5">
        <v>0</v>
      </c>
      <c r="BS16" s="5">
        <v>1</v>
      </c>
      <c r="BT16" s="5">
        <v>1</v>
      </c>
      <c r="BU16" s="5">
        <v>2</v>
      </c>
      <c r="BV16" s="5">
        <v>66</v>
      </c>
      <c r="BW16" s="5">
        <v>0</v>
      </c>
      <c r="BX16" s="5"/>
      <c r="BY16" s="5">
        <v>0</v>
      </c>
      <c r="BZ16" s="5"/>
      <c r="CA16" s="5">
        <v>0</v>
      </c>
      <c r="CB16" s="5"/>
      <c r="CC16" s="5">
        <v>0</v>
      </c>
      <c r="CD16" s="5"/>
      <c r="CE16" s="5">
        <v>0</v>
      </c>
      <c r="CF16" s="5"/>
      <c r="CG16" s="5">
        <v>0</v>
      </c>
      <c r="CH16" s="12">
        <v>42978</v>
      </c>
      <c r="CI16" s="5">
        <v>0</v>
      </c>
      <c r="CJ16" s="5"/>
      <c r="CK16" s="5"/>
      <c r="CL16" s="12">
        <v>42978</v>
      </c>
      <c r="CM16" s="5">
        <v>0</v>
      </c>
      <c r="CN16" s="5"/>
      <c r="CO16" s="12">
        <v>42978</v>
      </c>
      <c r="CP16" s="5">
        <v>0</v>
      </c>
      <c r="CQ16" s="5"/>
      <c r="CR16" s="5"/>
      <c r="CS16" s="12">
        <v>42978</v>
      </c>
      <c r="CT16" s="13">
        <f t="shared" si="2"/>
        <v>1762</v>
      </c>
      <c r="CU16" s="5">
        <f t="shared" si="3"/>
        <v>1762</v>
      </c>
      <c r="CV16" s="5">
        <f t="shared" si="4"/>
        <v>1762</v>
      </c>
      <c r="CW16" s="5">
        <f t="shared" si="5"/>
        <v>1762</v>
      </c>
      <c r="CX16" s="5"/>
    </row>
    <row r="17" spans="1:102" s="14" customFormat="1">
      <c r="A17" s="5">
        <v>7071296</v>
      </c>
      <c r="B17" s="5" t="s">
        <v>148</v>
      </c>
      <c r="C17" s="5" t="s">
        <v>243</v>
      </c>
      <c r="D17" s="12">
        <v>20024</v>
      </c>
      <c r="E17" s="5">
        <v>2</v>
      </c>
      <c r="F17" s="5">
        <v>1954</v>
      </c>
      <c r="G17" s="5">
        <v>2013</v>
      </c>
      <c r="H17" s="5">
        <f t="shared" si="0"/>
        <v>59</v>
      </c>
      <c r="I17" s="5">
        <v>1</v>
      </c>
      <c r="J17" s="5">
        <v>98</v>
      </c>
      <c r="K17" s="5">
        <v>1.76</v>
      </c>
      <c r="L17" s="5">
        <f t="shared" si="1"/>
        <v>31.637396694214878</v>
      </c>
      <c r="M17" s="5"/>
      <c r="N17" s="5"/>
      <c r="O17" s="5"/>
      <c r="P17" s="5"/>
      <c r="Q17" s="5"/>
      <c r="R17" s="5"/>
      <c r="S17" s="5">
        <v>0</v>
      </c>
      <c r="T17" s="5">
        <v>0</v>
      </c>
      <c r="U17" s="5">
        <v>0</v>
      </c>
      <c r="V17" s="5"/>
      <c r="W17" s="5" t="s">
        <v>149</v>
      </c>
      <c r="X17" s="5">
        <v>1</v>
      </c>
      <c r="Y17" s="5">
        <v>2</v>
      </c>
      <c r="Z17" s="5"/>
      <c r="AA17" s="5">
        <v>1</v>
      </c>
      <c r="AB17" s="12">
        <v>41261</v>
      </c>
      <c r="AC17" s="5">
        <v>2</v>
      </c>
      <c r="AD17" s="5" t="s">
        <v>110</v>
      </c>
      <c r="AE17" s="5">
        <v>51</v>
      </c>
      <c r="AF17" s="5"/>
      <c r="AG17" s="5">
        <v>0</v>
      </c>
      <c r="AH17" s="5"/>
      <c r="AI17" s="5"/>
      <c r="AJ17" s="5"/>
      <c r="AK17" s="5"/>
      <c r="AL17" s="5">
        <v>1</v>
      </c>
      <c r="AM17" s="12">
        <v>41253</v>
      </c>
      <c r="AN17" s="5" t="s">
        <v>110</v>
      </c>
      <c r="AO17" s="5"/>
      <c r="AP17" s="5">
        <v>1</v>
      </c>
      <c r="AQ17" s="12">
        <v>41261</v>
      </c>
      <c r="AR17" s="5">
        <v>1</v>
      </c>
      <c r="AS17" s="5">
        <v>1</v>
      </c>
      <c r="AT17" s="5"/>
      <c r="AU17" s="5">
        <v>1</v>
      </c>
      <c r="AV17" s="12">
        <v>41289</v>
      </c>
      <c r="AW17" s="5">
        <v>1</v>
      </c>
      <c r="AX17" s="5">
        <v>0</v>
      </c>
      <c r="AY17" s="5">
        <v>0</v>
      </c>
      <c r="AZ17" s="5">
        <v>0</v>
      </c>
      <c r="BA17" s="5"/>
      <c r="BB17" s="5">
        <v>1</v>
      </c>
      <c r="BC17" s="12">
        <v>41289</v>
      </c>
      <c r="BD17" s="5">
        <v>0</v>
      </c>
      <c r="BE17" s="5">
        <v>3</v>
      </c>
      <c r="BF17" s="5">
        <v>1</v>
      </c>
      <c r="BG17" s="5"/>
      <c r="BH17" s="5">
        <v>3</v>
      </c>
      <c r="BI17" s="5"/>
      <c r="BJ17" s="5">
        <v>3</v>
      </c>
      <c r="BK17" s="5">
        <v>0</v>
      </c>
      <c r="BL17" s="5"/>
      <c r="BM17" s="5">
        <v>1</v>
      </c>
      <c r="BN17" s="12">
        <v>41320</v>
      </c>
      <c r="BO17" s="5">
        <v>0</v>
      </c>
      <c r="BP17" s="5">
        <v>0</v>
      </c>
      <c r="BQ17" s="5">
        <v>1</v>
      </c>
      <c r="BR17" s="5">
        <v>0</v>
      </c>
      <c r="BS17" s="5">
        <v>1</v>
      </c>
      <c r="BT17" s="5">
        <v>1</v>
      </c>
      <c r="BU17" s="5">
        <v>1</v>
      </c>
      <c r="BV17" s="5">
        <v>66</v>
      </c>
      <c r="BW17" s="5">
        <v>0</v>
      </c>
      <c r="BX17" s="5"/>
      <c r="BY17" s="5">
        <v>0</v>
      </c>
      <c r="BZ17" s="5"/>
      <c r="CA17" s="5">
        <v>0</v>
      </c>
      <c r="CB17" s="5"/>
      <c r="CC17" s="5">
        <v>0</v>
      </c>
      <c r="CD17" s="5"/>
      <c r="CE17" s="5">
        <v>0</v>
      </c>
      <c r="CF17" s="5"/>
      <c r="CG17" s="5">
        <v>0</v>
      </c>
      <c r="CH17" s="12">
        <v>42978</v>
      </c>
      <c r="CI17" s="5">
        <v>0</v>
      </c>
      <c r="CJ17" s="5"/>
      <c r="CK17" s="5"/>
      <c r="CL17" s="12">
        <v>42978</v>
      </c>
      <c r="CM17" s="5">
        <v>0</v>
      </c>
      <c r="CN17" s="5"/>
      <c r="CO17" s="12">
        <v>42978</v>
      </c>
      <c r="CP17" s="5">
        <v>0</v>
      </c>
      <c r="CQ17" s="5"/>
      <c r="CR17" s="5"/>
      <c r="CS17" s="12">
        <v>42978</v>
      </c>
      <c r="CT17" s="13">
        <f t="shared" si="2"/>
        <v>1658</v>
      </c>
      <c r="CU17" s="5">
        <f t="shared" si="3"/>
        <v>1658</v>
      </c>
      <c r="CV17" s="5">
        <f t="shared" si="4"/>
        <v>1658</v>
      </c>
      <c r="CW17" s="5">
        <f t="shared" si="5"/>
        <v>1658</v>
      </c>
      <c r="CX17" s="5"/>
    </row>
    <row r="18" spans="1:102" s="18" customFormat="1">
      <c r="A18" s="15">
        <v>8495669</v>
      </c>
      <c r="B18" s="15" t="s">
        <v>150</v>
      </c>
      <c r="C18" s="15" t="s">
        <v>145</v>
      </c>
      <c r="D18" s="16">
        <v>12672</v>
      </c>
      <c r="E18" s="15" t="s">
        <v>152</v>
      </c>
      <c r="F18" s="15">
        <v>1934</v>
      </c>
      <c r="G18" s="15">
        <v>2013</v>
      </c>
      <c r="H18" s="15">
        <f t="shared" si="0"/>
        <v>79</v>
      </c>
      <c r="I18" s="15">
        <v>1</v>
      </c>
      <c r="J18" s="15">
        <v>73</v>
      </c>
      <c r="K18" s="15">
        <v>1.7</v>
      </c>
      <c r="L18" s="15">
        <f t="shared" si="1"/>
        <v>25.259515570934258</v>
      </c>
      <c r="M18" s="15"/>
      <c r="N18" s="15"/>
      <c r="O18" s="15"/>
      <c r="P18" s="15"/>
      <c r="Q18" s="15"/>
      <c r="R18" s="15"/>
      <c r="S18" s="15">
        <v>0</v>
      </c>
      <c r="T18" s="15">
        <v>0</v>
      </c>
      <c r="U18" s="15">
        <v>0</v>
      </c>
      <c r="V18" s="15"/>
      <c r="W18" s="15" t="s">
        <v>151</v>
      </c>
      <c r="X18" s="15">
        <v>2</v>
      </c>
      <c r="Y18" s="15">
        <v>1</v>
      </c>
      <c r="Z18" s="15" t="s">
        <v>95</v>
      </c>
      <c r="AA18" s="15"/>
      <c r="AB18" s="15"/>
      <c r="AC18" s="15"/>
      <c r="AD18" s="15"/>
      <c r="AE18" s="15"/>
      <c r="AF18" s="15"/>
      <c r="AG18" s="15">
        <v>0</v>
      </c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7">
        <f t="shared" si="2"/>
        <v>0</v>
      </c>
      <c r="CU18" s="15">
        <f t="shared" si="3"/>
        <v>0</v>
      </c>
      <c r="CV18" s="15">
        <f t="shared" si="4"/>
        <v>0</v>
      </c>
      <c r="CW18" s="15">
        <f t="shared" si="5"/>
        <v>0</v>
      </c>
      <c r="CX18" s="15"/>
    </row>
    <row r="19" spans="1:102" s="14" customFormat="1">
      <c r="A19" s="5">
        <v>7093827</v>
      </c>
      <c r="B19" s="5" t="s">
        <v>153</v>
      </c>
      <c r="C19" s="5" t="s">
        <v>154</v>
      </c>
      <c r="D19" s="12">
        <v>20265</v>
      </c>
      <c r="E19" s="5">
        <v>2</v>
      </c>
      <c r="F19" s="5">
        <v>1955</v>
      </c>
      <c r="G19" s="5">
        <v>2013</v>
      </c>
      <c r="H19" s="5">
        <f t="shared" si="0"/>
        <v>58</v>
      </c>
      <c r="I19" s="5">
        <v>1</v>
      </c>
      <c r="J19" s="5"/>
      <c r="K19" s="5"/>
      <c r="L19" s="5" t="e">
        <f t="shared" si="1"/>
        <v>#DIV/0!</v>
      </c>
      <c r="M19" s="5">
        <v>1</v>
      </c>
      <c r="N19" s="5"/>
      <c r="O19" s="5">
        <v>1</v>
      </c>
      <c r="P19" s="5"/>
      <c r="Q19" s="5"/>
      <c r="R19" s="5"/>
      <c r="S19" s="5">
        <v>0</v>
      </c>
      <c r="T19" s="5">
        <v>0</v>
      </c>
      <c r="U19" s="5">
        <v>0</v>
      </c>
      <c r="V19" s="5"/>
      <c r="W19" s="5" t="s">
        <v>123</v>
      </c>
      <c r="X19" s="5">
        <v>1</v>
      </c>
      <c r="Y19" s="5">
        <v>2</v>
      </c>
      <c r="Z19" s="5" t="s">
        <v>135</v>
      </c>
      <c r="AA19" s="5">
        <v>1</v>
      </c>
      <c r="AB19" s="12">
        <v>41325</v>
      </c>
      <c r="AC19" s="5">
        <v>2</v>
      </c>
      <c r="AD19" s="5">
        <v>3</v>
      </c>
      <c r="AE19" s="5"/>
      <c r="AF19" s="5"/>
      <c r="AG19" s="5">
        <v>0</v>
      </c>
      <c r="AH19" s="5"/>
      <c r="AI19" s="5"/>
      <c r="AJ19" s="5"/>
      <c r="AK19" s="5"/>
      <c r="AL19" s="5">
        <v>1</v>
      </c>
      <c r="AM19" s="26" t="s">
        <v>247</v>
      </c>
      <c r="AN19" s="5">
        <v>3</v>
      </c>
      <c r="AO19" s="5"/>
      <c r="AP19" s="5">
        <v>0</v>
      </c>
      <c r="AQ19" s="5"/>
      <c r="AR19" s="5"/>
      <c r="AS19" s="5"/>
      <c r="AT19" s="5"/>
      <c r="AU19" s="5">
        <v>1</v>
      </c>
      <c r="AV19" s="12">
        <v>41361</v>
      </c>
      <c r="AW19" s="5">
        <v>1</v>
      </c>
      <c r="AX19" s="5">
        <v>0</v>
      </c>
      <c r="AY19" s="5">
        <v>0</v>
      </c>
      <c r="AZ19" s="5">
        <v>0</v>
      </c>
      <c r="BA19" s="5"/>
      <c r="BB19" s="5">
        <v>1</v>
      </c>
      <c r="BC19" s="12">
        <v>41361</v>
      </c>
      <c r="BD19" s="5">
        <v>0</v>
      </c>
      <c r="BE19" s="5">
        <v>4</v>
      </c>
      <c r="BF19" s="5">
        <v>1</v>
      </c>
      <c r="BG19" s="5"/>
      <c r="BH19" s="5">
        <v>3</v>
      </c>
      <c r="BI19" s="5"/>
      <c r="BJ19" s="5">
        <v>4</v>
      </c>
      <c r="BK19" s="5">
        <v>1</v>
      </c>
      <c r="BL19" s="5"/>
      <c r="BM19" s="5">
        <v>1</v>
      </c>
      <c r="BN19" s="12">
        <v>41392</v>
      </c>
      <c r="BO19" s="5">
        <v>0</v>
      </c>
      <c r="BP19" s="5">
        <v>0</v>
      </c>
      <c r="BQ19" s="5">
        <v>1</v>
      </c>
      <c r="BR19" s="5">
        <v>0</v>
      </c>
      <c r="BS19" s="5">
        <v>1</v>
      </c>
      <c r="BT19" s="5">
        <v>1</v>
      </c>
      <c r="BU19" s="5">
        <v>1</v>
      </c>
      <c r="BV19" s="5">
        <v>66</v>
      </c>
      <c r="BW19" s="5">
        <v>0</v>
      </c>
      <c r="BX19" s="5"/>
      <c r="BY19" s="5">
        <v>0</v>
      </c>
      <c r="BZ19" s="5"/>
      <c r="CA19" s="5">
        <v>0</v>
      </c>
      <c r="CB19" s="5"/>
      <c r="CC19" s="5">
        <v>0</v>
      </c>
      <c r="CD19" s="5"/>
      <c r="CE19" s="5">
        <v>0</v>
      </c>
      <c r="CF19" s="5"/>
      <c r="CG19" s="5">
        <v>0</v>
      </c>
      <c r="CH19" s="12">
        <v>41622</v>
      </c>
      <c r="CI19" s="5">
        <v>0</v>
      </c>
      <c r="CJ19" s="5"/>
      <c r="CK19" s="5"/>
      <c r="CL19" s="12">
        <v>41622</v>
      </c>
      <c r="CM19" s="5">
        <v>1</v>
      </c>
      <c r="CN19" s="5" t="s">
        <v>155</v>
      </c>
      <c r="CO19" s="12">
        <v>41561</v>
      </c>
      <c r="CP19" s="5">
        <v>1</v>
      </c>
      <c r="CQ19" s="5">
        <v>1</v>
      </c>
      <c r="CR19" s="5"/>
      <c r="CS19" s="12">
        <v>41622</v>
      </c>
      <c r="CT19" s="13">
        <f t="shared" si="2"/>
        <v>230</v>
      </c>
      <c r="CU19" s="5">
        <f t="shared" si="3"/>
        <v>230</v>
      </c>
      <c r="CV19" s="5">
        <f t="shared" si="4"/>
        <v>230</v>
      </c>
      <c r="CW19" s="5">
        <f t="shared" si="5"/>
        <v>169</v>
      </c>
      <c r="CX19" s="5"/>
    </row>
    <row r="20" spans="1:102" s="14" customFormat="1">
      <c r="A20" s="5">
        <v>6824816</v>
      </c>
      <c r="B20" s="5" t="s">
        <v>156</v>
      </c>
      <c r="C20" s="5" t="s">
        <v>157</v>
      </c>
      <c r="D20" s="12">
        <v>14525</v>
      </c>
      <c r="E20" s="5">
        <v>2</v>
      </c>
      <c r="F20" s="5">
        <v>1939</v>
      </c>
      <c r="G20" s="5">
        <v>2013</v>
      </c>
      <c r="H20" s="5">
        <f t="shared" si="0"/>
        <v>74</v>
      </c>
      <c r="I20" s="5">
        <v>1</v>
      </c>
      <c r="J20" s="5"/>
      <c r="K20" s="5"/>
      <c r="L20" s="5" t="e">
        <f t="shared" si="1"/>
        <v>#DIV/0!</v>
      </c>
      <c r="M20" s="5"/>
      <c r="N20" s="5"/>
      <c r="O20" s="5"/>
      <c r="P20" s="5"/>
      <c r="Q20" s="5"/>
      <c r="R20" s="5"/>
      <c r="S20" s="5">
        <v>0</v>
      </c>
      <c r="T20" s="5">
        <v>0</v>
      </c>
      <c r="U20" s="5">
        <v>0</v>
      </c>
      <c r="V20" s="5"/>
      <c r="W20" s="5" t="s">
        <v>123</v>
      </c>
      <c r="X20" s="5">
        <v>1</v>
      </c>
      <c r="Y20" s="5">
        <v>1</v>
      </c>
      <c r="Z20" s="5"/>
      <c r="AA20" s="5">
        <v>1</v>
      </c>
      <c r="AB20" s="12">
        <v>41325</v>
      </c>
      <c r="AC20" s="5">
        <v>2</v>
      </c>
      <c r="AD20" s="5" t="s">
        <v>140</v>
      </c>
      <c r="AE20" s="5"/>
      <c r="AF20" s="5"/>
      <c r="AG20" s="5">
        <v>0</v>
      </c>
      <c r="AH20" s="5"/>
      <c r="AI20" s="5"/>
      <c r="AJ20" s="5"/>
      <c r="AK20" s="5"/>
      <c r="AL20" s="5">
        <v>1</v>
      </c>
      <c r="AM20" s="12">
        <v>41336</v>
      </c>
      <c r="AN20" s="5" t="s">
        <v>140</v>
      </c>
      <c r="AO20" s="5"/>
      <c r="AP20" s="5">
        <v>1</v>
      </c>
      <c r="AQ20" s="12">
        <v>41343</v>
      </c>
      <c r="AR20" s="5">
        <v>0</v>
      </c>
      <c r="AS20" s="5"/>
      <c r="AT20" s="5"/>
      <c r="AU20" s="5">
        <v>1</v>
      </c>
      <c r="AV20" s="12">
        <v>41353</v>
      </c>
      <c r="AW20" s="5">
        <v>1</v>
      </c>
      <c r="AX20" s="5">
        <v>0</v>
      </c>
      <c r="AY20" s="5">
        <v>0</v>
      </c>
      <c r="AZ20" s="5">
        <v>0</v>
      </c>
      <c r="BA20" s="5"/>
      <c r="BB20" s="5">
        <v>1</v>
      </c>
      <c r="BC20" s="12">
        <v>41353</v>
      </c>
      <c r="BD20" s="5">
        <v>0</v>
      </c>
      <c r="BE20" s="5">
        <v>1</v>
      </c>
      <c r="BF20" s="5">
        <v>1</v>
      </c>
      <c r="BG20" s="5"/>
      <c r="BH20" s="5" t="s">
        <v>140</v>
      </c>
      <c r="BI20" s="5"/>
      <c r="BJ20" s="5">
        <v>3</v>
      </c>
      <c r="BK20" s="5">
        <v>1</v>
      </c>
      <c r="BL20" s="5"/>
      <c r="BM20" s="5">
        <v>1</v>
      </c>
      <c r="BN20" s="12">
        <v>41414</v>
      </c>
      <c r="BO20" s="5">
        <v>0</v>
      </c>
      <c r="BP20" s="5">
        <v>0</v>
      </c>
      <c r="BQ20" s="5">
        <v>1</v>
      </c>
      <c r="BR20" s="5">
        <v>0</v>
      </c>
      <c r="BS20" s="5">
        <v>1</v>
      </c>
      <c r="BT20" s="5">
        <v>1</v>
      </c>
      <c r="BU20" s="5">
        <v>1</v>
      </c>
      <c r="BV20" s="5">
        <v>66</v>
      </c>
      <c r="BW20" s="5">
        <v>0</v>
      </c>
      <c r="BX20" s="5"/>
      <c r="BY20" s="5">
        <v>0</v>
      </c>
      <c r="BZ20" s="5"/>
      <c r="CA20" s="5">
        <v>0</v>
      </c>
      <c r="CB20" s="5"/>
      <c r="CC20" s="5">
        <v>0</v>
      </c>
      <c r="CD20" s="5"/>
      <c r="CE20" s="5">
        <v>0</v>
      </c>
      <c r="CF20" s="5"/>
      <c r="CG20" s="5">
        <v>0</v>
      </c>
      <c r="CH20" s="12">
        <v>42978</v>
      </c>
      <c r="CI20" s="5">
        <v>1</v>
      </c>
      <c r="CJ20" s="5">
        <v>1</v>
      </c>
      <c r="CK20" s="5"/>
      <c r="CL20" s="12">
        <v>41447</v>
      </c>
      <c r="CM20" s="5">
        <v>0</v>
      </c>
      <c r="CN20" s="5"/>
      <c r="CO20" s="12">
        <v>42978</v>
      </c>
      <c r="CP20" s="5">
        <v>0</v>
      </c>
      <c r="CQ20" s="5"/>
      <c r="CR20" s="5"/>
      <c r="CS20" s="12">
        <v>42978</v>
      </c>
      <c r="CT20" s="13">
        <f t="shared" si="2"/>
        <v>1564</v>
      </c>
      <c r="CU20" s="5">
        <f t="shared" si="3"/>
        <v>1564</v>
      </c>
      <c r="CV20" s="5">
        <f t="shared" si="4"/>
        <v>33</v>
      </c>
      <c r="CW20" s="5">
        <f t="shared" si="5"/>
        <v>1564</v>
      </c>
      <c r="CX20" s="5"/>
    </row>
    <row r="21" spans="1:102" s="18" customFormat="1">
      <c r="A21" s="15">
        <v>8638609</v>
      </c>
      <c r="B21" s="15" t="s">
        <v>158</v>
      </c>
      <c r="C21" s="15" t="s">
        <v>159</v>
      </c>
      <c r="D21" s="16">
        <v>14217</v>
      </c>
      <c r="E21" s="15">
        <v>2</v>
      </c>
      <c r="F21" s="15">
        <v>1938</v>
      </c>
      <c r="G21" s="15">
        <v>2013</v>
      </c>
      <c r="H21" s="15">
        <f t="shared" si="0"/>
        <v>75</v>
      </c>
      <c r="I21" s="15">
        <v>1</v>
      </c>
      <c r="J21" s="15">
        <v>40</v>
      </c>
      <c r="K21" s="15">
        <v>1.74</v>
      </c>
      <c r="L21" s="15">
        <f t="shared" si="1"/>
        <v>13.21178491214163</v>
      </c>
      <c r="M21" s="15"/>
      <c r="N21" s="15"/>
      <c r="O21" s="15"/>
      <c r="P21" s="15"/>
      <c r="Q21" s="15"/>
      <c r="R21" s="15">
        <v>2</v>
      </c>
      <c r="S21" s="15">
        <v>0</v>
      </c>
      <c r="T21" s="15">
        <v>0</v>
      </c>
      <c r="U21" s="15">
        <v>0</v>
      </c>
      <c r="V21" s="15"/>
      <c r="W21" s="15" t="s">
        <v>160</v>
      </c>
      <c r="X21" s="15">
        <v>2</v>
      </c>
      <c r="Y21" s="15">
        <v>1</v>
      </c>
      <c r="Z21" s="15" t="s">
        <v>135</v>
      </c>
      <c r="AA21" s="15">
        <v>1</v>
      </c>
      <c r="AB21" s="15"/>
      <c r="AC21" s="15">
        <v>2</v>
      </c>
      <c r="AD21" s="15">
        <v>3</v>
      </c>
      <c r="AE21" s="15">
        <v>145</v>
      </c>
      <c r="AF21" s="15">
        <v>1</v>
      </c>
      <c r="AG21" s="15">
        <v>0</v>
      </c>
      <c r="AH21" s="15"/>
      <c r="AI21" s="15"/>
      <c r="AJ21" s="15"/>
      <c r="AK21" s="15"/>
      <c r="AL21" s="15">
        <v>0</v>
      </c>
      <c r="AM21" s="15"/>
      <c r="AN21" s="15"/>
      <c r="AO21" s="15"/>
      <c r="AP21" s="15">
        <v>0</v>
      </c>
      <c r="AQ21" s="15"/>
      <c r="AR21" s="15"/>
      <c r="AS21" s="15"/>
      <c r="AT21" s="15"/>
      <c r="AU21" s="15">
        <v>1</v>
      </c>
      <c r="AV21" s="15"/>
      <c r="AW21" s="15">
        <v>1</v>
      </c>
      <c r="AX21" s="15">
        <v>0</v>
      </c>
      <c r="AY21" s="15">
        <v>0</v>
      </c>
      <c r="AZ21" s="15">
        <v>0</v>
      </c>
      <c r="BA21" s="15"/>
      <c r="BB21" s="15">
        <v>1</v>
      </c>
      <c r="BC21" s="15"/>
      <c r="BD21" s="15">
        <v>1</v>
      </c>
      <c r="BE21" s="15">
        <v>0</v>
      </c>
      <c r="BF21" s="15">
        <v>1</v>
      </c>
      <c r="BG21" s="15"/>
      <c r="BH21" s="15">
        <v>3</v>
      </c>
      <c r="BI21" s="15">
        <v>145</v>
      </c>
      <c r="BJ21" s="15">
        <v>3</v>
      </c>
      <c r="BK21" s="15">
        <v>1</v>
      </c>
      <c r="BL21" s="15"/>
      <c r="BM21" s="15">
        <v>0</v>
      </c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>
        <v>0</v>
      </c>
      <c r="CH21" s="15"/>
      <c r="CI21" s="15"/>
      <c r="CJ21" s="15"/>
      <c r="CK21" s="15"/>
      <c r="CL21" s="15"/>
      <c r="CM21" s="15">
        <v>0</v>
      </c>
      <c r="CN21" s="15"/>
      <c r="CO21" s="15"/>
      <c r="CP21" s="15">
        <v>1</v>
      </c>
      <c r="CQ21" s="15">
        <v>1</v>
      </c>
      <c r="CR21" s="15"/>
      <c r="CS21" s="15"/>
      <c r="CT21" s="17">
        <f t="shared" si="2"/>
        <v>0</v>
      </c>
      <c r="CU21" s="15">
        <f t="shared" si="3"/>
        <v>0</v>
      </c>
      <c r="CV21" s="15">
        <f t="shared" si="4"/>
        <v>0</v>
      </c>
      <c r="CW21" s="15">
        <f t="shared" si="5"/>
        <v>0</v>
      </c>
      <c r="CX21" s="15"/>
    </row>
    <row r="22" spans="1:102" s="14" customFormat="1">
      <c r="A22" s="5">
        <v>3309686</v>
      </c>
      <c r="B22" s="5" t="s">
        <v>161</v>
      </c>
      <c r="C22" s="5" t="s">
        <v>162</v>
      </c>
      <c r="D22" s="12">
        <v>24669</v>
      </c>
      <c r="E22" s="5">
        <v>2</v>
      </c>
      <c r="F22" s="5">
        <v>1967</v>
      </c>
      <c r="G22" s="5">
        <v>2013</v>
      </c>
      <c r="H22" s="5">
        <f t="shared" si="0"/>
        <v>46</v>
      </c>
      <c r="I22" s="5">
        <v>0</v>
      </c>
      <c r="J22" s="5">
        <v>70</v>
      </c>
      <c r="K22" s="5">
        <v>1.56</v>
      </c>
      <c r="L22" s="5">
        <f t="shared" si="1"/>
        <v>28.763971071663377</v>
      </c>
      <c r="M22" s="5"/>
      <c r="N22" s="5"/>
      <c r="O22" s="5"/>
      <c r="P22" s="5"/>
      <c r="Q22" s="5"/>
      <c r="R22" s="5"/>
      <c r="S22" s="5">
        <v>0</v>
      </c>
      <c r="T22" s="5">
        <v>0</v>
      </c>
      <c r="U22" s="5">
        <v>0</v>
      </c>
      <c r="V22" s="5"/>
      <c r="W22" s="5" t="s">
        <v>123</v>
      </c>
      <c r="X22" s="5">
        <v>2</v>
      </c>
      <c r="Y22" s="5">
        <v>2</v>
      </c>
      <c r="Z22" s="5" t="s">
        <v>163</v>
      </c>
      <c r="AA22" s="5">
        <v>0</v>
      </c>
      <c r="AB22" s="5"/>
      <c r="AC22" s="5"/>
      <c r="AD22" s="5"/>
      <c r="AE22" s="5"/>
      <c r="AF22" s="5"/>
      <c r="AG22" s="5">
        <v>0</v>
      </c>
      <c r="AH22" s="5"/>
      <c r="AI22" s="5"/>
      <c r="AJ22" s="5"/>
      <c r="AK22" s="5"/>
      <c r="AL22" s="5">
        <v>0</v>
      </c>
      <c r="AM22" s="5"/>
      <c r="AN22" s="5"/>
      <c r="AO22" s="5"/>
      <c r="AP22" s="5">
        <v>0</v>
      </c>
      <c r="AQ22" s="5"/>
      <c r="AR22" s="5"/>
      <c r="AS22" s="5"/>
      <c r="AT22" s="5"/>
      <c r="AU22" s="5">
        <v>0</v>
      </c>
      <c r="AV22" s="5"/>
      <c r="AW22" s="5"/>
      <c r="AX22" s="5"/>
      <c r="AY22" s="5"/>
      <c r="AZ22" s="5"/>
      <c r="BA22" s="5"/>
      <c r="BB22" s="5">
        <v>1</v>
      </c>
      <c r="BC22" s="12">
        <v>41382</v>
      </c>
      <c r="BD22" s="5">
        <v>0</v>
      </c>
      <c r="BE22" s="5">
        <v>4</v>
      </c>
      <c r="BF22" s="5">
        <v>1</v>
      </c>
      <c r="BG22" s="5"/>
      <c r="BH22" s="5">
        <v>3</v>
      </c>
      <c r="BI22" s="5">
        <v>70</v>
      </c>
      <c r="BJ22" s="5">
        <v>3</v>
      </c>
      <c r="BK22" s="5">
        <v>1</v>
      </c>
      <c r="BL22" s="5"/>
      <c r="BM22" s="5">
        <v>1</v>
      </c>
      <c r="BN22" s="21">
        <v>41412</v>
      </c>
      <c r="BO22" s="5">
        <v>0</v>
      </c>
      <c r="BP22" s="5">
        <v>1</v>
      </c>
      <c r="BQ22" s="5">
        <v>0</v>
      </c>
      <c r="BR22" s="5">
        <v>0</v>
      </c>
      <c r="BS22" s="5">
        <v>1</v>
      </c>
      <c r="BT22" s="5">
        <v>1</v>
      </c>
      <c r="BU22" s="5">
        <v>1</v>
      </c>
      <c r="BV22" s="5">
        <v>66</v>
      </c>
      <c r="BW22" s="5">
        <v>0</v>
      </c>
      <c r="BX22" s="5"/>
      <c r="BY22" s="5">
        <v>0</v>
      </c>
      <c r="BZ22" s="5"/>
      <c r="CA22" s="5">
        <v>0</v>
      </c>
      <c r="CB22" s="5"/>
      <c r="CC22" s="5">
        <v>0</v>
      </c>
      <c r="CD22" s="5"/>
      <c r="CE22" s="5">
        <v>0</v>
      </c>
      <c r="CF22" s="5"/>
      <c r="CG22" s="5">
        <v>0</v>
      </c>
      <c r="CH22" s="12">
        <v>41896</v>
      </c>
      <c r="CI22" s="5">
        <v>0</v>
      </c>
      <c r="CJ22" s="5"/>
      <c r="CK22" s="5"/>
      <c r="CL22" s="12">
        <v>41896</v>
      </c>
      <c r="CM22" s="5">
        <v>1</v>
      </c>
      <c r="CN22" s="5" t="s">
        <v>164</v>
      </c>
      <c r="CO22" s="12">
        <v>41431</v>
      </c>
      <c r="CP22" s="5">
        <v>1</v>
      </c>
      <c r="CQ22" s="5">
        <v>1</v>
      </c>
      <c r="CR22" s="5"/>
      <c r="CS22" s="12">
        <v>41896</v>
      </c>
      <c r="CT22" s="13">
        <f t="shared" si="2"/>
        <v>484</v>
      </c>
      <c r="CU22" s="5">
        <f t="shared" si="3"/>
        <v>484</v>
      </c>
      <c r="CV22" s="5">
        <f t="shared" si="4"/>
        <v>484</v>
      </c>
      <c r="CW22" s="5">
        <f t="shared" si="5"/>
        <v>19</v>
      </c>
      <c r="CX22" s="5"/>
    </row>
    <row r="23" spans="1:102" s="14" customFormat="1">
      <c r="A23" s="5">
        <v>8618756</v>
      </c>
      <c r="B23" s="5" t="s">
        <v>165</v>
      </c>
      <c r="C23" s="5" t="s">
        <v>166</v>
      </c>
      <c r="D23" s="12">
        <v>44304</v>
      </c>
      <c r="E23" s="5">
        <v>2</v>
      </c>
      <c r="F23" s="5">
        <v>1921</v>
      </c>
      <c r="G23" s="5">
        <v>2013</v>
      </c>
      <c r="H23" s="5">
        <f t="shared" si="0"/>
        <v>92</v>
      </c>
      <c r="I23" s="5">
        <v>1</v>
      </c>
      <c r="J23" s="5"/>
      <c r="K23" s="5"/>
      <c r="L23" s="5" t="e">
        <f t="shared" si="1"/>
        <v>#DIV/0!</v>
      </c>
      <c r="M23" s="5">
        <v>0</v>
      </c>
      <c r="N23" s="5"/>
      <c r="O23" s="5">
        <v>0</v>
      </c>
      <c r="P23" s="5"/>
      <c r="Q23" s="5"/>
      <c r="R23" s="5"/>
      <c r="S23" s="5">
        <v>0</v>
      </c>
      <c r="T23" s="5">
        <v>0</v>
      </c>
      <c r="U23" s="5">
        <v>0</v>
      </c>
      <c r="V23" s="5"/>
      <c r="W23" s="5" t="s">
        <v>149</v>
      </c>
      <c r="X23" s="5">
        <v>1</v>
      </c>
      <c r="Y23" s="5">
        <v>2</v>
      </c>
      <c r="Z23" s="5"/>
      <c r="AA23" s="5">
        <v>1</v>
      </c>
      <c r="AB23" s="12">
        <v>41506</v>
      </c>
      <c r="AC23" s="5">
        <v>2</v>
      </c>
      <c r="AD23" s="5">
        <v>3</v>
      </c>
      <c r="AE23" s="5"/>
      <c r="AF23" s="5"/>
      <c r="AG23" s="5">
        <v>0</v>
      </c>
      <c r="AH23" s="5"/>
      <c r="AI23" s="5"/>
      <c r="AJ23" s="5"/>
      <c r="AK23" s="5"/>
      <c r="AL23" s="5">
        <v>1</v>
      </c>
      <c r="AM23" s="12">
        <v>41515</v>
      </c>
      <c r="AN23" s="5">
        <v>3</v>
      </c>
      <c r="AO23" s="5">
        <v>13</v>
      </c>
      <c r="AP23" s="5">
        <v>1</v>
      </c>
      <c r="AQ23" s="12">
        <v>41520</v>
      </c>
      <c r="AR23" s="5">
        <v>1</v>
      </c>
      <c r="AS23" s="5">
        <v>1</v>
      </c>
      <c r="AT23" s="5"/>
      <c r="AU23" s="5">
        <v>1</v>
      </c>
      <c r="AV23" s="12">
        <v>41536</v>
      </c>
      <c r="AW23" s="5">
        <v>1</v>
      </c>
      <c r="AX23" s="5">
        <v>0</v>
      </c>
      <c r="AY23" s="5">
        <v>0</v>
      </c>
      <c r="AZ23" s="5">
        <v>0</v>
      </c>
      <c r="BA23" s="5"/>
      <c r="BB23" s="5">
        <v>1</v>
      </c>
      <c r="BC23" s="12">
        <v>41536</v>
      </c>
      <c r="BD23" s="5">
        <v>0</v>
      </c>
      <c r="BE23" s="5">
        <v>1</v>
      </c>
      <c r="BF23" s="5">
        <v>1</v>
      </c>
      <c r="BG23" s="5"/>
      <c r="BH23" s="5">
        <v>3</v>
      </c>
      <c r="BI23" s="5"/>
      <c r="BJ23" s="5">
        <v>1</v>
      </c>
      <c r="BK23" s="5">
        <v>1</v>
      </c>
      <c r="BL23" s="5"/>
      <c r="BM23" s="5">
        <v>1</v>
      </c>
      <c r="BN23" s="12">
        <v>41566</v>
      </c>
      <c r="BO23" s="5">
        <v>1</v>
      </c>
      <c r="BP23" s="5">
        <v>0</v>
      </c>
      <c r="BQ23" s="5">
        <v>0</v>
      </c>
      <c r="BR23" s="5">
        <v>0</v>
      </c>
      <c r="BS23" s="5">
        <v>1</v>
      </c>
      <c r="BT23" s="5">
        <v>1</v>
      </c>
      <c r="BU23" s="5">
        <v>1</v>
      </c>
      <c r="BV23" s="5">
        <v>65</v>
      </c>
      <c r="BW23" s="5">
        <v>0</v>
      </c>
      <c r="BX23" s="5"/>
      <c r="BY23" s="5">
        <v>0</v>
      </c>
      <c r="BZ23" s="5"/>
      <c r="CA23" s="5">
        <v>0</v>
      </c>
      <c r="CB23" s="5"/>
      <c r="CC23" s="5">
        <v>0</v>
      </c>
      <c r="CD23" s="5"/>
      <c r="CE23" s="5">
        <v>0</v>
      </c>
      <c r="CF23" s="5"/>
      <c r="CG23" s="5">
        <v>0</v>
      </c>
      <c r="CH23" s="12">
        <v>42423</v>
      </c>
      <c r="CI23" s="5">
        <v>0</v>
      </c>
      <c r="CJ23" s="5"/>
      <c r="CK23" s="5"/>
      <c r="CL23" s="12">
        <v>42423</v>
      </c>
      <c r="CM23" s="5">
        <v>0</v>
      </c>
      <c r="CN23" s="5"/>
      <c r="CO23" s="12">
        <v>42423</v>
      </c>
      <c r="CP23" s="5">
        <v>1</v>
      </c>
      <c r="CQ23" s="5">
        <v>0</v>
      </c>
      <c r="CR23" s="5" t="s">
        <v>167</v>
      </c>
      <c r="CS23" s="12">
        <v>42423</v>
      </c>
      <c r="CT23" s="13">
        <f t="shared" si="2"/>
        <v>857</v>
      </c>
      <c r="CU23" s="5">
        <f t="shared" si="3"/>
        <v>857</v>
      </c>
      <c r="CV23" s="5">
        <f t="shared" si="4"/>
        <v>857</v>
      </c>
      <c r="CW23" s="5">
        <f t="shared" si="5"/>
        <v>857</v>
      </c>
      <c r="CX23" s="5"/>
    </row>
    <row r="24" spans="1:102" s="14" customFormat="1">
      <c r="A24" s="5">
        <v>3030218</v>
      </c>
      <c r="B24" s="5" t="s">
        <v>168</v>
      </c>
      <c r="C24" s="5" t="s">
        <v>169</v>
      </c>
      <c r="D24" s="12">
        <v>11861</v>
      </c>
      <c r="E24" s="5">
        <v>2</v>
      </c>
      <c r="F24" s="5">
        <v>1932</v>
      </c>
      <c r="G24" s="5">
        <v>2014</v>
      </c>
      <c r="H24" s="5">
        <f t="shared" si="0"/>
        <v>82</v>
      </c>
      <c r="I24" s="5">
        <v>0</v>
      </c>
      <c r="J24" s="5"/>
      <c r="K24" s="5"/>
      <c r="L24" s="5" t="e">
        <f t="shared" si="1"/>
        <v>#DIV/0!</v>
      </c>
      <c r="M24" s="5"/>
      <c r="N24" s="5"/>
      <c r="O24" s="5"/>
      <c r="P24" s="5"/>
      <c r="Q24" s="5"/>
      <c r="R24" s="5"/>
      <c r="S24" s="5">
        <v>0</v>
      </c>
      <c r="T24" s="5">
        <v>0</v>
      </c>
      <c r="U24" s="5">
        <v>0</v>
      </c>
      <c r="V24" s="5"/>
      <c r="W24" s="5" t="s">
        <v>123</v>
      </c>
      <c r="X24" s="5">
        <v>1</v>
      </c>
      <c r="Y24" s="5">
        <v>1</v>
      </c>
      <c r="Z24" s="5"/>
      <c r="AA24" s="5">
        <v>1</v>
      </c>
      <c r="AB24" s="12">
        <v>41702</v>
      </c>
      <c r="AC24" s="5">
        <v>2</v>
      </c>
      <c r="AD24" s="5" t="s">
        <v>140</v>
      </c>
      <c r="AE24" s="5">
        <v>34</v>
      </c>
      <c r="AF24" s="5">
        <v>0</v>
      </c>
      <c r="AG24" s="5">
        <v>0</v>
      </c>
      <c r="AH24" s="5"/>
      <c r="AI24" s="5"/>
      <c r="AJ24" s="5"/>
      <c r="AK24" s="5"/>
      <c r="AL24" s="5">
        <v>1</v>
      </c>
      <c r="AM24" s="12">
        <v>41700</v>
      </c>
      <c r="AN24" s="5" t="s">
        <v>140</v>
      </c>
      <c r="AO24" s="5"/>
      <c r="AP24" s="5">
        <v>1</v>
      </c>
      <c r="AQ24" s="12">
        <v>41703</v>
      </c>
      <c r="AR24" s="5">
        <v>0</v>
      </c>
      <c r="AS24" s="5"/>
      <c r="AT24" s="5"/>
      <c r="AU24" s="5">
        <v>1</v>
      </c>
      <c r="AV24" s="12">
        <v>41718</v>
      </c>
      <c r="AW24" s="5">
        <v>0</v>
      </c>
      <c r="AX24" s="5">
        <v>0</v>
      </c>
      <c r="AY24" s="5">
        <v>0</v>
      </c>
      <c r="AZ24" s="5">
        <v>0</v>
      </c>
      <c r="BA24" s="5"/>
      <c r="BB24" s="5">
        <v>1</v>
      </c>
      <c r="BC24" s="12">
        <v>41718</v>
      </c>
      <c r="BD24" s="5">
        <v>1</v>
      </c>
      <c r="BE24" s="5">
        <v>1</v>
      </c>
      <c r="BF24" s="5">
        <v>1</v>
      </c>
      <c r="BG24" s="5"/>
      <c r="BH24" s="5" t="s">
        <v>110</v>
      </c>
      <c r="BI24" s="5">
        <v>30</v>
      </c>
      <c r="BJ24" s="5">
        <v>1</v>
      </c>
      <c r="BK24" s="5">
        <v>0</v>
      </c>
      <c r="BL24" s="5"/>
      <c r="BM24" s="5">
        <v>1</v>
      </c>
      <c r="BN24" s="12">
        <v>41749</v>
      </c>
      <c r="BO24" s="5">
        <v>1</v>
      </c>
      <c r="BP24" s="5">
        <v>0</v>
      </c>
      <c r="BQ24" s="5">
        <v>0</v>
      </c>
      <c r="BR24" s="5">
        <v>0</v>
      </c>
      <c r="BS24" s="5">
        <v>1</v>
      </c>
      <c r="BT24" s="5">
        <v>1</v>
      </c>
      <c r="BU24" s="5">
        <v>1</v>
      </c>
      <c r="BV24" s="5">
        <v>65</v>
      </c>
      <c r="BW24" s="5">
        <v>0</v>
      </c>
      <c r="BX24" s="5"/>
      <c r="BY24" s="5">
        <v>0</v>
      </c>
      <c r="BZ24" s="5"/>
      <c r="CA24" s="5">
        <v>0</v>
      </c>
      <c r="CB24" s="5"/>
      <c r="CC24" s="5">
        <v>0</v>
      </c>
      <c r="CD24" s="5"/>
      <c r="CE24" s="5">
        <v>0</v>
      </c>
      <c r="CF24" s="5"/>
      <c r="CG24" s="5">
        <v>0</v>
      </c>
      <c r="CH24" s="12">
        <v>42978</v>
      </c>
      <c r="CI24" s="5">
        <v>0</v>
      </c>
      <c r="CJ24" s="5"/>
      <c r="CK24" s="5"/>
      <c r="CL24" s="12">
        <v>42978</v>
      </c>
      <c r="CM24" s="5">
        <v>0</v>
      </c>
      <c r="CN24" s="5"/>
      <c r="CO24" s="12">
        <v>42978</v>
      </c>
      <c r="CP24" s="5">
        <v>0</v>
      </c>
      <c r="CQ24" s="5"/>
      <c r="CR24" s="5"/>
      <c r="CS24" s="12">
        <v>42978</v>
      </c>
      <c r="CT24" s="13">
        <f t="shared" si="2"/>
        <v>1229</v>
      </c>
      <c r="CU24" s="5">
        <f t="shared" si="3"/>
        <v>1229</v>
      </c>
      <c r="CV24" s="5">
        <f t="shared" si="4"/>
        <v>1229</v>
      </c>
      <c r="CW24" s="5">
        <f t="shared" si="5"/>
        <v>1229</v>
      </c>
      <c r="CX24" s="5"/>
    </row>
    <row r="25" spans="1:102" s="14" customFormat="1">
      <c r="A25" s="5">
        <v>3175711</v>
      </c>
      <c r="B25" s="5" t="s">
        <v>170</v>
      </c>
      <c r="C25" s="5" t="s">
        <v>171</v>
      </c>
      <c r="D25" s="12">
        <v>25068</v>
      </c>
      <c r="E25" s="5">
        <v>2</v>
      </c>
      <c r="F25" s="5">
        <v>1968</v>
      </c>
      <c r="G25" s="5">
        <v>2014</v>
      </c>
      <c r="H25" s="5">
        <f t="shared" si="0"/>
        <v>46</v>
      </c>
      <c r="I25" s="5">
        <v>0</v>
      </c>
      <c r="J25" s="5">
        <v>89</v>
      </c>
      <c r="K25" s="5">
        <v>1.65</v>
      </c>
      <c r="L25" s="5">
        <f t="shared" si="1"/>
        <v>32.690541781450875</v>
      </c>
      <c r="M25" s="5"/>
      <c r="N25" s="5"/>
      <c r="O25" s="5"/>
      <c r="P25" s="5"/>
      <c r="Q25" s="5"/>
      <c r="R25" s="5"/>
      <c r="S25" s="5">
        <v>0</v>
      </c>
      <c r="T25" s="5">
        <v>0</v>
      </c>
      <c r="U25" s="5">
        <v>0</v>
      </c>
      <c r="V25" s="5"/>
      <c r="W25" s="5" t="s">
        <v>123</v>
      </c>
      <c r="X25" s="5">
        <v>1</v>
      </c>
      <c r="Y25" s="5">
        <v>1</v>
      </c>
      <c r="Z25" s="5"/>
      <c r="AA25" s="5">
        <v>1</v>
      </c>
      <c r="AB25" s="12">
        <v>41800</v>
      </c>
      <c r="AC25" s="5">
        <v>1</v>
      </c>
      <c r="AD25" s="5" t="s">
        <v>110</v>
      </c>
      <c r="AE25" s="5"/>
      <c r="AF25" s="5"/>
      <c r="AG25" s="5">
        <v>0</v>
      </c>
      <c r="AH25" s="5"/>
      <c r="AI25" s="5"/>
      <c r="AJ25" s="5"/>
      <c r="AK25" s="5"/>
      <c r="AL25" s="5">
        <v>1</v>
      </c>
      <c r="AM25" s="12">
        <v>41800</v>
      </c>
      <c r="AN25" s="5" t="s">
        <v>110</v>
      </c>
      <c r="AO25" s="5"/>
      <c r="AP25" s="5">
        <v>1</v>
      </c>
      <c r="AQ25" s="12">
        <v>41806</v>
      </c>
      <c r="AR25" s="5">
        <v>1</v>
      </c>
      <c r="AS25" s="5">
        <v>1</v>
      </c>
      <c r="AT25" s="5"/>
      <c r="AU25" s="5">
        <v>1</v>
      </c>
      <c r="AV25" s="12">
        <v>41828</v>
      </c>
      <c r="AW25" s="5">
        <v>1</v>
      </c>
      <c r="AX25" s="5">
        <v>0</v>
      </c>
      <c r="AY25" s="5">
        <v>0</v>
      </c>
      <c r="AZ25" s="5">
        <v>0</v>
      </c>
      <c r="BA25" s="5"/>
      <c r="BB25" s="5">
        <v>1</v>
      </c>
      <c r="BC25" s="12">
        <v>41828</v>
      </c>
      <c r="BD25" s="5">
        <v>0</v>
      </c>
      <c r="BE25" s="5">
        <v>4</v>
      </c>
      <c r="BF25" s="5">
        <v>1</v>
      </c>
      <c r="BG25" s="5"/>
      <c r="BH25" s="5" t="s">
        <v>110</v>
      </c>
      <c r="BI25" s="5"/>
      <c r="BJ25" s="5">
        <v>2</v>
      </c>
      <c r="BK25" s="5">
        <v>0</v>
      </c>
      <c r="BL25" s="5"/>
      <c r="BM25" s="5">
        <v>1</v>
      </c>
      <c r="BN25" s="12">
        <v>41859</v>
      </c>
      <c r="BO25" s="5">
        <v>0</v>
      </c>
      <c r="BP25" s="5">
        <v>0</v>
      </c>
      <c r="BQ25" s="5">
        <v>1</v>
      </c>
      <c r="BR25" s="5">
        <v>0</v>
      </c>
      <c r="BS25" s="5">
        <v>1</v>
      </c>
      <c r="BT25" s="5">
        <v>1</v>
      </c>
      <c r="BU25" s="5">
        <v>1</v>
      </c>
      <c r="BV25" s="5">
        <v>65</v>
      </c>
      <c r="BW25" s="5">
        <v>0</v>
      </c>
      <c r="BX25" s="5"/>
      <c r="BY25" s="5">
        <v>0</v>
      </c>
      <c r="BZ25" s="5"/>
      <c r="CA25" s="5">
        <v>0</v>
      </c>
      <c r="CB25" s="5"/>
      <c r="CC25" s="5">
        <v>0</v>
      </c>
      <c r="CD25" s="5"/>
      <c r="CE25" s="5">
        <v>0</v>
      </c>
      <c r="CF25" s="5"/>
      <c r="CG25" s="5">
        <v>0</v>
      </c>
      <c r="CH25" s="12">
        <v>42978</v>
      </c>
      <c r="CI25" s="5">
        <v>0</v>
      </c>
      <c r="CJ25" s="5"/>
      <c r="CK25" s="5"/>
      <c r="CL25" s="12">
        <v>42978</v>
      </c>
      <c r="CM25" s="5">
        <v>0</v>
      </c>
      <c r="CN25" s="5"/>
      <c r="CO25" s="12">
        <v>42978</v>
      </c>
      <c r="CP25" s="5">
        <v>0</v>
      </c>
      <c r="CQ25" s="5"/>
      <c r="CR25" s="5"/>
      <c r="CS25" s="12">
        <v>42978</v>
      </c>
      <c r="CT25" s="13">
        <f t="shared" si="2"/>
        <v>1119</v>
      </c>
      <c r="CU25" s="5">
        <f t="shared" si="3"/>
        <v>1119</v>
      </c>
      <c r="CV25" s="5">
        <f t="shared" si="4"/>
        <v>1119</v>
      </c>
      <c r="CW25" s="5">
        <f t="shared" si="5"/>
        <v>1119</v>
      </c>
      <c r="CX25" s="5"/>
    </row>
    <row r="26" spans="1:102" s="14" customFormat="1">
      <c r="A26" s="5">
        <v>88400004</v>
      </c>
      <c r="B26" s="5" t="s">
        <v>172</v>
      </c>
      <c r="C26" s="5" t="s">
        <v>134</v>
      </c>
      <c r="D26" s="12">
        <v>22103</v>
      </c>
      <c r="E26" s="5">
        <v>2</v>
      </c>
      <c r="F26" s="5">
        <v>1960</v>
      </c>
      <c r="G26" s="5">
        <v>2014</v>
      </c>
      <c r="H26" s="5">
        <f t="shared" si="0"/>
        <v>54</v>
      </c>
      <c r="I26" s="5">
        <v>1</v>
      </c>
      <c r="J26" s="5">
        <v>65</v>
      </c>
      <c r="K26" s="5"/>
      <c r="L26" s="5" t="e">
        <f t="shared" si="1"/>
        <v>#DIV/0!</v>
      </c>
      <c r="M26" s="5">
        <v>1</v>
      </c>
      <c r="N26" s="5"/>
      <c r="O26" s="5">
        <v>1</v>
      </c>
      <c r="P26" s="5">
        <v>35</v>
      </c>
      <c r="Q26" s="5">
        <v>0</v>
      </c>
      <c r="R26" s="5"/>
      <c r="S26" s="5">
        <v>0</v>
      </c>
      <c r="T26" s="5">
        <v>0</v>
      </c>
      <c r="U26" s="5">
        <v>0</v>
      </c>
      <c r="V26" s="5"/>
      <c r="W26" s="5" t="s">
        <v>95</v>
      </c>
      <c r="X26" s="5">
        <v>1</v>
      </c>
      <c r="Y26" s="5">
        <v>2</v>
      </c>
      <c r="Z26" s="5"/>
      <c r="AA26" s="5">
        <v>1</v>
      </c>
      <c r="AB26" s="12">
        <v>41795</v>
      </c>
      <c r="AC26" s="5">
        <v>2</v>
      </c>
      <c r="AD26" s="5" t="s">
        <v>140</v>
      </c>
      <c r="AE26" s="5">
        <v>40</v>
      </c>
      <c r="AF26" s="5"/>
      <c r="AG26" s="5">
        <v>0</v>
      </c>
      <c r="AH26" s="5"/>
      <c r="AI26" s="5"/>
      <c r="AJ26" s="5"/>
      <c r="AK26" s="5"/>
      <c r="AL26" s="5">
        <v>1</v>
      </c>
      <c r="AM26" s="12">
        <v>41800</v>
      </c>
      <c r="AN26" s="5" t="s">
        <v>140</v>
      </c>
      <c r="AO26" s="5"/>
      <c r="AP26" s="5">
        <v>1</v>
      </c>
      <c r="AQ26" s="12">
        <v>41807</v>
      </c>
      <c r="AR26" s="5">
        <v>1</v>
      </c>
      <c r="AS26" s="5">
        <v>0</v>
      </c>
      <c r="AT26" s="5"/>
      <c r="AU26" s="5">
        <v>1</v>
      </c>
      <c r="AV26" s="12">
        <v>41830</v>
      </c>
      <c r="AW26" s="5">
        <v>1</v>
      </c>
      <c r="AX26" s="5">
        <v>0</v>
      </c>
      <c r="AY26" s="5">
        <v>0</v>
      </c>
      <c r="AZ26" s="5">
        <v>0</v>
      </c>
      <c r="BA26" s="5"/>
      <c r="BB26" s="5">
        <v>1</v>
      </c>
      <c r="BC26" s="12">
        <v>41830</v>
      </c>
      <c r="BD26" s="5">
        <v>0</v>
      </c>
      <c r="BE26" s="5">
        <v>4</v>
      </c>
      <c r="BF26" s="5">
        <v>1</v>
      </c>
      <c r="BG26" s="5"/>
      <c r="BH26" s="5" t="s">
        <v>110</v>
      </c>
      <c r="BI26" s="5">
        <v>40</v>
      </c>
      <c r="BJ26" s="5">
        <v>3</v>
      </c>
      <c r="BK26" s="5">
        <v>1</v>
      </c>
      <c r="BL26" s="5"/>
      <c r="BM26" s="5">
        <v>1</v>
      </c>
      <c r="BN26" s="12">
        <v>41861</v>
      </c>
      <c r="BO26" s="5">
        <v>0</v>
      </c>
      <c r="BP26" s="5">
        <v>0</v>
      </c>
      <c r="BQ26" s="5">
        <v>1</v>
      </c>
      <c r="BR26" s="5">
        <v>0</v>
      </c>
      <c r="BS26" s="5">
        <v>1</v>
      </c>
      <c r="BT26" s="5">
        <v>1</v>
      </c>
      <c r="BU26" s="5">
        <v>1</v>
      </c>
      <c r="BV26" s="5">
        <v>65</v>
      </c>
      <c r="BW26" s="5">
        <v>0</v>
      </c>
      <c r="BX26" s="5"/>
      <c r="BY26" s="5">
        <v>0</v>
      </c>
      <c r="BZ26" s="5"/>
      <c r="CA26" s="5">
        <v>0</v>
      </c>
      <c r="CB26" s="5"/>
      <c r="CC26" s="5">
        <v>0</v>
      </c>
      <c r="CD26" s="5"/>
      <c r="CE26" s="5">
        <v>0</v>
      </c>
      <c r="CF26" s="5"/>
      <c r="CG26" s="5">
        <v>0</v>
      </c>
      <c r="CH26" s="12">
        <v>42978</v>
      </c>
      <c r="CI26" s="5">
        <v>0</v>
      </c>
      <c r="CJ26" s="5"/>
      <c r="CK26" s="5"/>
      <c r="CL26" s="12">
        <v>42978</v>
      </c>
      <c r="CM26" s="5">
        <v>0</v>
      </c>
      <c r="CN26" s="5"/>
      <c r="CO26" s="12">
        <v>42978</v>
      </c>
      <c r="CP26" s="5">
        <v>0</v>
      </c>
      <c r="CQ26" s="5"/>
      <c r="CR26" s="5"/>
      <c r="CS26" s="12">
        <v>42978</v>
      </c>
      <c r="CT26" s="13">
        <f t="shared" si="2"/>
        <v>1117</v>
      </c>
      <c r="CU26" s="5">
        <f t="shared" si="3"/>
        <v>1117</v>
      </c>
      <c r="CV26" s="5">
        <f t="shared" si="4"/>
        <v>1117</v>
      </c>
      <c r="CW26" s="5">
        <f t="shared" si="5"/>
        <v>1117</v>
      </c>
      <c r="CX26" s="5"/>
    </row>
    <row r="27" spans="1:102" s="14" customFormat="1">
      <c r="A27" s="5">
        <v>8265653</v>
      </c>
      <c r="B27" s="5" t="s">
        <v>174</v>
      </c>
      <c r="C27" s="5" t="s">
        <v>175</v>
      </c>
      <c r="D27" s="12">
        <v>16769</v>
      </c>
      <c r="E27" s="5">
        <v>2</v>
      </c>
      <c r="F27" s="5">
        <v>1945</v>
      </c>
      <c r="G27" s="5">
        <v>2014</v>
      </c>
      <c r="H27" s="5">
        <f t="shared" si="0"/>
        <v>69</v>
      </c>
      <c r="I27" s="5">
        <v>1</v>
      </c>
      <c r="J27" s="5">
        <v>95</v>
      </c>
      <c r="K27" s="5">
        <v>1.85</v>
      </c>
      <c r="L27" s="5">
        <f t="shared" si="1"/>
        <v>27.757487216946675</v>
      </c>
      <c r="M27" s="5"/>
      <c r="N27" s="5"/>
      <c r="O27" s="5"/>
      <c r="P27" s="5"/>
      <c r="Q27" s="5"/>
      <c r="R27" s="5"/>
      <c r="S27" s="5">
        <v>0</v>
      </c>
      <c r="T27" s="5">
        <v>0</v>
      </c>
      <c r="U27" s="5">
        <v>0</v>
      </c>
      <c r="V27" s="5"/>
      <c r="W27" s="5" t="s">
        <v>95</v>
      </c>
      <c r="X27" s="5">
        <v>1</v>
      </c>
      <c r="Y27" s="5">
        <v>1</v>
      </c>
      <c r="Z27" s="5"/>
      <c r="AA27" s="5">
        <v>1</v>
      </c>
      <c r="AB27" s="12">
        <v>41897</v>
      </c>
      <c r="AC27" s="5">
        <v>2</v>
      </c>
      <c r="AD27" s="5">
        <v>3</v>
      </c>
      <c r="AE27" s="5"/>
      <c r="AF27" s="5">
        <v>1</v>
      </c>
      <c r="AG27" s="5">
        <v>0</v>
      </c>
      <c r="AH27" s="5"/>
      <c r="AI27" s="5"/>
      <c r="AJ27" s="5"/>
      <c r="AK27" s="5"/>
      <c r="AL27" s="5">
        <v>1</v>
      </c>
      <c r="AM27" s="12">
        <v>41880</v>
      </c>
      <c r="AN27" s="5">
        <v>3</v>
      </c>
      <c r="AO27" s="5"/>
      <c r="AP27" s="5">
        <v>1</v>
      </c>
      <c r="AQ27" s="12">
        <v>41883</v>
      </c>
      <c r="AR27" s="5">
        <v>1</v>
      </c>
      <c r="AS27" s="5">
        <v>1</v>
      </c>
      <c r="AT27" s="5"/>
      <c r="AU27" s="5">
        <v>1</v>
      </c>
      <c r="AV27" s="12">
        <v>41897</v>
      </c>
      <c r="AW27" s="5">
        <v>1</v>
      </c>
      <c r="AX27" s="5">
        <v>0</v>
      </c>
      <c r="AY27" s="5">
        <v>0</v>
      </c>
      <c r="AZ27" s="5">
        <v>0</v>
      </c>
      <c r="BA27" s="5"/>
      <c r="BB27" s="5">
        <v>0</v>
      </c>
      <c r="BC27" s="12"/>
      <c r="BD27" s="5"/>
      <c r="BE27" s="5"/>
      <c r="BF27" s="5"/>
      <c r="BG27" s="5"/>
      <c r="BH27" s="5"/>
      <c r="BI27" s="5"/>
      <c r="BJ27" s="5"/>
      <c r="BK27" s="5"/>
      <c r="BL27" s="5"/>
      <c r="BM27" s="5">
        <v>1</v>
      </c>
      <c r="BN27" s="12">
        <v>41927</v>
      </c>
      <c r="BO27" s="5">
        <v>0</v>
      </c>
      <c r="BP27" s="5">
        <v>1</v>
      </c>
      <c r="BQ27" s="5">
        <v>0</v>
      </c>
      <c r="BR27" s="5">
        <v>0</v>
      </c>
      <c r="BS27" s="5">
        <v>1</v>
      </c>
      <c r="BT27" s="5">
        <v>1</v>
      </c>
      <c r="BU27" s="5">
        <v>1</v>
      </c>
      <c r="BV27" s="5">
        <v>70</v>
      </c>
      <c r="BW27" s="5">
        <v>0</v>
      </c>
      <c r="BX27" s="5"/>
      <c r="BY27" s="5">
        <v>0</v>
      </c>
      <c r="BZ27" s="5"/>
      <c r="CA27" s="5">
        <v>0</v>
      </c>
      <c r="CB27" s="5"/>
      <c r="CC27" s="5">
        <v>0</v>
      </c>
      <c r="CD27" s="5"/>
      <c r="CE27" s="5">
        <v>0</v>
      </c>
      <c r="CF27" s="5"/>
      <c r="CG27" s="5">
        <v>1</v>
      </c>
      <c r="CH27" s="12">
        <v>42297</v>
      </c>
      <c r="CI27" s="5">
        <v>0</v>
      </c>
      <c r="CJ27" s="5"/>
      <c r="CK27" s="5"/>
      <c r="CL27" s="12">
        <v>42978</v>
      </c>
      <c r="CM27" s="5">
        <v>0</v>
      </c>
      <c r="CN27" s="5"/>
      <c r="CO27" s="12">
        <v>42978</v>
      </c>
      <c r="CP27" s="5">
        <v>0</v>
      </c>
      <c r="CQ27" s="5"/>
      <c r="CR27" s="5"/>
      <c r="CS27" s="12">
        <v>42978</v>
      </c>
      <c r="CT27" s="13">
        <f t="shared" si="2"/>
        <v>1051</v>
      </c>
      <c r="CU27" s="5">
        <f t="shared" si="3"/>
        <v>370</v>
      </c>
      <c r="CV27" s="5">
        <f t="shared" si="4"/>
        <v>1051</v>
      </c>
      <c r="CW27" s="5">
        <f t="shared" si="5"/>
        <v>1051</v>
      </c>
      <c r="CX27" s="5"/>
    </row>
    <row r="28" spans="1:102" s="14" customFormat="1">
      <c r="A28" s="5">
        <v>7604069</v>
      </c>
      <c r="B28" s="5" t="s">
        <v>176</v>
      </c>
      <c r="C28" s="5" t="s">
        <v>177</v>
      </c>
      <c r="D28" s="12">
        <v>15182</v>
      </c>
      <c r="E28" s="5">
        <v>2</v>
      </c>
      <c r="F28" s="5">
        <v>1941</v>
      </c>
      <c r="G28" s="5">
        <v>2014</v>
      </c>
      <c r="H28" s="5">
        <f t="shared" si="0"/>
        <v>73</v>
      </c>
      <c r="I28" s="5">
        <v>1</v>
      </c>
      <c r="J28" s="5">
        <v>68</v>
      </c>
      <c r="K28" s="5">
        <v>1.71</v>
      </c>
      <c r="L28" s="5">
        <f t="shared" si="1"/>
        <v>23.255018638213471</v>
      </c>
      <c r="M28" s="5">
        <v>1</v>
      </c>
      <c r="N28" s="5"/>
      <c r="O28" s="5">
        <v>1</v>
      </c>
      <c r="P28" s="5">
        <v>20</v>
      </c>
      <c r="Q28" s="5">
        <v>0</v>
      </c>
      <c r="R28" s="5"/>
      <c r="S28" s="5">
        <v>0</v>
      </c>
      <c r="T28" s="5">
        <v>0</v>
      </c>
      <c r="U28" s="5">
        <v>0</v>
      </c>
      <c r="V28" s="5"/>
      <c r="W28" s="5" t="s">
        <v>123</v>
      </c>
      <c r="X28" s="5">
        <v>1</v>
      </c>
      <c r="Y28" s="5">
        <v>1</v>
      </c>
      <c r="Z28" s="5"/>
      <c r="AA28" s="5">
        <v>1</v>
      </c>
      <c r="AB28" s="12">
        <v>41992</v>
      </c>
      <c r="AC28" s="5">
        <v>2</v>
      </c>
      <c r="AD28" s="5"/>
      <c r="AE28" s="5"/>
      <c r="AF28" s="5"/>
      <c r="AG28" s="5">
        <v>0</v>
      </c>
      <c r="AH28" s="5"/>
      <c r="AI28" s="5"/>
      <c r="AJ28" s="5"/>
      <c r="AK28" s="5"/>
      <c r="AL28" s="5">
        <v>1</v>
      </c>
      <c r="AM28" s="12">
        <v>42002</v>
      </c>
      <c r="AN28" s="5" t="s">
        <v>110</v>
      </c>
      <c r="AO28" s="5"/>
      <c r="AP28" s="5">
        <v>1</v>
      </c>
      <c r="AQ28" s="12">
        <v>41961</v>
      </c>
      <c r="AR28" s="5">
        <v>0</v>
      </c>
      <c r="AS28" s="5"/>
      <c r="AT28" s="5"/>
      <c r="AU28" s="5">
        <v>1</v>
      </c>
      <c r="AV28" s="12">
        <v>41969</v>
      </c>
      <c r="AW28" s="5">
        <v>1</v>
      </c>
      <c r="AX28" s="5">
        <v>0</v>
      </c>
      <c r="AY28" s="5">
        <v>0</v>
      </c>
      <c r="AZ28" s="5">
        <v>0</v>
      </c>
      <c r="BA28" s="5"/>
      <c r="BB28" s="5">
        <v>1</v>
      </c>
      <c r="BC28" s="12">
        <v>42019</v>
      </c>
      <c r="BD28" s="5">
        <v>0</v>
      </c>
      <c r="BE28" s="5">
        <v>4</v>
      </c>
      <c r="BF28" s="5">
        <v>1</v>
      </c>
      <c r="BG28" s="5"/>
      <c r="BH28" s="5" t="s">
        <v>110</v>
      </c>
      <c r="BI28" s="5">
        <v>35</v>
      </c>
      <c r="BJ28" s="5">
        <v>2</v>
      </c>
      <c r="BK28" s="5">
        <v>0</v>
      </c>
      <c r="BL28" s="5">
        <v>1</v>
      </c>
      <c r="BM28" s="5">
        <v>1</v>
      </c>
      <c r="BN28" s="12">
        <v>42050</v>
      </c>
      <c r="BO28" s="5">
        <v>1</v>
      </c>
      <c r="BP28" s="5">
        <v>0</v>
      </c>
      <c r="BQ28" s="5">
        <v>0</v>
      </c>
      <c r="BR28" s="5">
        <v>0</v>
      </c>
      <c r="BS28" s="5">
        <v>1</v>
      </c>
      <c r="BT28" s="5">
        <v>1</v>
      </c>
      <c r="BU28" s="5">
        <v>1</v>
      </c>
      <c r="BV28" s="5">
        <v>64</v>
      </c>
      <c r="BW28" s="5">
        <v>0</v>
      </c>
      <c r="BX28" s="5"/>
      <c r="BY28" s="5">
        <v>0</v>
      </c>
      <c r="BZ28" s="5"/>
      <c r="CA28" s="5">
        <v>0</v>
      </c>
      <c r="CB28" s="5"/>
      <c r="CC28" s="5">
        <v>0</v>
      </c>
      <c r="CD28" s="5"/>
      <c r="CE28" s="5">
        <v>0</v>
      </c>
      <c r="CF28" s="5"/>
      <c r="CG28" s="5">
        <v>0</v>
      </c>
      <c r="CH28" s="12">
        <v>42978</v>
      </c>
      <c r="CI28" s="5">
        <v>0</v>
      </c>
      <c r="CJ28" s="5"/>
      <c r="CK28" s="5"/>
      <c r="CL28" s="12">
        <v>42978</v>
      </c>
      <c r="CM28" s="5">
        <v>0</v>
      </c>
      <c r="CN28" s="5"/>
      <c r="CO28" s="12">
        <v>42978</v>
      </c>
      <c r="CP28" s="5">
        <v>0</v>
      </c>
      <c r="CQ28" s="5"/>
      <c r="CR28" s="5"/>
      <c r="CS28" s="12">
        <v>42978</v>
      </c>
      <c r="CT28" s="13">
        <f t="shared" si="2"/>
        <v>928</v>
      </c>
      <c r="CU28" s="5">
        <f t="shared" si="3"/>
        <v>928</v>
      </c>
      <c r="CV28" s="5">
        <f t="shared" si="4"/>
        <v>928</v>
      </c>
      <c r="CW28" s="5">
        <f t="shared" si="5"/>
        <v>928</v>
      </c>
      <c r="CX28" s="5"/>
    </row>
    <row r="29" spans="1:102" s="14" customFormat="1">
      <c r="A29" s="5">
        <v>1748808</v>
      </c>
      <c r="B29" s="5" t="s">
        <v>178</v>
      </c>
      <c r="C29" s="5" t="s">
        <v>179</v>
      </c>
      <c r="D29" s="12">
        <v>18125</v>
      </c>
      <c r="E29" s="5">
        <v>2</v>
      </c>
      <c r="F29" s="5">
        <v>1949</v>
      </c>
      <c r="G29" s="5">
        <v>2014</v>
      </c>
      <c r="H29" s="5">
        <f t="shared" si="0"/>
        <v>65</v>
      </c>
      <c r="I29" s="5">
        <v>1</v>
      </c>
      <c r="J29" s="5">
        <v>66</v>
      </c>
      <c r="K29" s="5">
        <v>1.68</v>
      </c>
      <c r="L29" s="5">
        <f t="shared" si="1"/>
        <v>23.384353741496604</v>
      </c>
      <c r="M29" s="5">
        <v>1</v>
      </c>
      <c r="N29" s="5"/>
      <c r="O29" s="5">
        <v>1</v>
      </c>
      <c r="P29" s="5"/>
      <c r="Q29" s="5"/>
      <c r="R29" s="5"/>
      <c r="S29" s="5">
        <v>0</v>
      </c>
      <c r="T29" s="5">
        <v>0</v>
      </c>
      <c r="U29" s="5">
        <v>0</v>
      </c>
      <c r="V29" s="5"/>
      <c r="W29" s="5" t="s">
        <v>123</v>
      </c>
      <c r="X29" s="5">
        <v>1</v>
      </c>
      <c r="Y29" s="5">
        <v>1</v>
      </c>
      <c r="Z29" s="5"/>
      <c r="AA29" s="5">
        <v>1</v>
      </c>
      <c r="AB29" s="12">
        <v>41997</v>
      </c>
      <c r="AC29" s="5">
        <v>2</v>
      </c>
      <c r="AD29" s="5" t="s">
        <v>110</v>
      </c>
      <c r="AE29" s="5">
        <v>52</v>
      </c>
      <c r="AF29" s="5">
        <v>0</v>
      </c>
      <c r="AG29" s="5">
        <v>0</v>
      </c>
      <c r="AH29" s="5"/>
      <c r="AI29" s="5"/>
      <c r="AJ29" s="5"/>
      <c r="AK29" s="5"/>
      <c r="AL29" s="5">
        <v>1</v>
      </c>
      <c r="AM29" s="12">
        <v>41997</v>
      </c>
      <c r="AN29" s="5" t="s">
        <v>110</v>
      </c>
      <c r="AO29" s="5"/>
      <c r="AP29" s="5">
        <v>1</v>
      </c>
      <c r="AQ29" s="12">
        <v>42013</v>
      </c>
      <c r="AR29" s="5">
        <v>1</v>
      </c>
      <c r="AS29" s="5">
        <v>1</v>
      </c>
      <c r="AT29" s="5"/>
      <c r="AU29" s="5">
        <v>1</v>
      </c>
      <c r="AV29" s="12">
        <v>42077</v>
      </c>
      <c r="AW29" s="5">
        <v>1</v>
      </c>
      <c r="AX29" s="5">
        <v>0</v>
      </c>
      <c r="AY29" s="5">
        <v>1</v>
      </c>
      <c r="AZ29" s="5">
        <v>0</v>
      </c>
      <c r="BA29" s="5"/>
      <c r="BB29" s="5">
        <v>1</v>
      </c>
      <c r="BC29" s="12">
        <v>42108</v>
      </c>
      <c r="BD29" s="5">
        <v>0</v>
      </c>
      <c r="BE29" s="5">
        <v>2</v>
      </c>
      <c r="BF29" s="5">
        <v>1</v>
      </c>
      <c r="BG29" s="5"/>
      <c r="BH29" s="5" t="s">
        <v>140</v>
      </c>
      <c r="BI29" s="5">
        <v>50</v>
      </c>
      <c r="BJ29" s="5">
        <v>3</v>
      </c>
      <c r="BK29" s="5">
        <v>0</v>
      </c>
      <c r="BL29" s="5"/>
      <c r="BM29" s="5">
        <v>1</v>
      </c>
      <c r="BN29" s="12">
        <v>42138</v>
      </c>
      <c r="BO29" s="5">
        <v>1</v>
      </c>
      <c r="BP29" s="5">
        <v>0</v>
      </c>
      <c r="BQ29" s="5">
        <v>0</v>
      </c>
      <c r="BR29" s="5">
        <v>0</v>
      </c>
      <c r="BS29" s="5">
        <v>1</v>
      </c>
      <c r="BT29" s="5">
        <v>1</v>
      </c>
      <c r="BU29" s="5">
        <v>1</v>
      </c>
      <c r="BV29" s="5">
        <v>66</v>
      </c>
      <c r="BW29" s="5">
        <v>0</v>
      </c>
      <c r="BX29" s="5"/>
      <c r="BY29" s="5">
        <v>0</v>
      </c>
      <c r="BZ29" s="5"/>
      <c r="CA29" s="5">
        <v>0</v>
      </c>
      <c r="CB29" s="5"/>
      <c r="CC29" s="5">
        <v>0</v>
      </c>
      <c r="CD29" s="5"/>
      <c r="CE29" s="5">
        <v>0</v>
      </c>
      <c r="CF29" s="5"/>
      <c r="CG29" s="5">
        <v>0</v>
      </c>
      <c r="CH29" s="12">
        <v>42978</v>
      </c>
      <c r="CI29" s="5">
        <v>0</v>
      </c>
      <c r="CJ29" s="5"/>
      <c r="CK29" s="5"/>
      <c r="CL29" s="12">
        <v>42978</v>
      </c>
      <c r="CM29" s="5">
        <v>0</v>
      </c>
      <c r="CN29" s="5"/>
      <c r="CO29" s="12">
        <v>42978</v>
      </c>
      <c r="CP29" s="5">
        <v>0</v>
      </c>
      <c r="CQ29" s="5"/>
      <c r="CR29" s="5"/>
      <c r="CS29" s="12">
        <v>42978</v>
      </c>
      <c r="CT29" s="13">
        <f t="shared" si="2"/>
        <v>840</v>
      </c>
      <c r="CU29" s="5">
        <f t="shared" si="3"/>
        <v>840</v>
      </c>
      <c r="CV29" s="5">
        <f t="shared" si="4"/>
        <v>840</v>
      </c>
      <c r="CW29" s="5">
        <f t="shared" si="5"/>
        <v>840</v>
      </c>
      <c r="CX29" s="5"/>
    </row>
    <row r="30" spans="1:102" s="14" customFormat="1">
      <c r="A30" s="5">
        <v>8933016</v>
      </c>
      <c r="B30" s="5" t="s">
        <v>180</v>
      </c>
      <c r="C30" s="5" t="s">
        <v>181</v>
      </c>
      <c r="D30" s="12">
        <v>21991</v>
      </c>
      <c r="E30" s="5">
        <v>2</v>
      </c>
      <c r="F30" s="5">
        <v>1960</v>
      </c>
      <c r="G30" s="5">
        <v>2014</v>
      </c>
      <c r="H30" s="5">
        <f t="shared" si="0"/>
        <v>54</v>
      </c>
      <c r="I30" s="5">
        <v>1</v>
      </c>
      <c r="J30" s="5">
        <v>80</v>
      </c>
      <c r="K30" s="5">
        <v>1.76</v>
      </c>
      <c r="L30" s="5">
        <f t="shared" si="1"/>
        <v>25.826446280991735</v>
      </c>
      <c r="M30" s="5"/>
      <c r="N30" s="5"/>
      <c r="O30" s="5"/>
      <c r="P30" s="5"/>
      <c r="Q30" s="5"/>
      <c r="R30" s="5"/>
      <c r="S30" s="5">
        <v>0</v>
      </c>
      <c r="T30" s="5">
        <v>0</v>
      </c>
      <c r="U30" s="5">
        <v>0</v>
      </c>
      <c r="V30" s="5"/>
      <c r="W30" s="5" t="s">
        <v>132</v>
      </c>
      <c r="X30" s="5">
        <v>1</v>
      </c>
      <c r="Y30" s="5">
        <v>2</v>
      </c>
      <c r="Z30" s="5"/>
      <c r="AA30" s="5">
        <v>1</v>
      </c>
      <c r="AB30" s="12">
        <v>41982</v>
      </c>
      <c r="AC30" s="5">
        <v>2</v>
      </c>
      <c r="AD30" s="5" t="s">
        <v>140</v>
      </c>
      <c r="AE30" s="5">
        <v>40</v>
      </c>
      <c r="AF30" s="5">
        <v>0</v>
      </c>
      <c r="AG30" s="5">
        <v>0</v>
      </c>
      <c r="AH30" s="5"/>
      <c r="AI30" s="5"/>
      <c r="AJ30" s="5"/>
      <c r="AK30" s="5"/>
      <c r="AL30" s="5">
        <v>1</v>
      </c>
      <c r="AM30" s="12">
        <v>41994</v>
      </c>
      <c r="AN30" s="5" t="s">
        <v>140</v>
      </c>
      <c r="AO30" s="5">
        <v>10.6</v>
      </c>
      <c r="AP30" s="5">
        <v>1</v>
      </c>
      <c r="AQ30" s="12">
        <v>41992</v>
      </c>
      <c r="AR30" s="5">
        <v>0</v>
      </c>
      <c r="AS30" s="5"/>
      <c r="AT30" s="5"/>
      <c r="AU30" s="5">
        <v>1</v>
      </c>
      <c r="AV30" s="12">
        <v>41992</v>
      </c>
      <c r="AW30" s="5">
        <v>1</v>
      </c>
      <c r="AX30" s="5">
        <v>0</v>
      </c>
      <c r="AY30" s="5">
        <v>0</v>
      </c>
      <c r="AZ30" s="5">
        <v>0</v>
      </c>
      <c r="BA30" s="5"/>
      <c r="BB30" s="5">
        <v>1</v>
      </c>
      <c r="BC30" s="12">
        <v>42033</v>
      </c>
      <c r="BD30" s="5">
        <v>0</v>
      </c>
      <c r="BE30" s="5">
        <v>1</v>
      </c>
      <c r="BF30" s="5">
        <v>1</v>
      </c>
      <c r="BG30" s="5"/>
      <c r="BH30" s="5" t="s">
        <v>140</v>
      </c>
      <c r="BI30" s="5">
        <v>50</v>
      </c>
      <c r="BJ30" s="5">
        <v>2</v>
      </c>
      <c r="BK30" s="5">
        <v>0</v>
      </c>
      <c r="BL30" s="5"/>
      <c r="BM30" s="5">
        <v>1</v>
      </c>
      <c r="BN30" s="12">
        <v>42050</v>
      </c>
      <c r="BO30" s="5">
        <v>1</v>
      </c>
      <c r="BP30" s="5">
        <v>0</v>
      </c>
      <c r="BQ30" s="5">
        <v>0</v>
      </c>
      <c r="BR30" s="5">
        <v>0</v>
      </c>
      <c r="BS30" s="5">
        <v>1</v>
      </c>
      <c r="BT30" s="5">
        <v>1</v>
      </c>
      <c r="BU30" s="5">
        <v>2</v>
      </c>
      <c r="BV30" s="5">
        <v>64</v>
      </c>
      <c r="BW30" s="5">
        <v>0</v>
      </c>
      <c r="BX30" s="5"/>
      <c r="BY30" s="5">
        <v>0</v>
      </c>
      <c r="BZ30" s="5"/>
      <c r="CA30" s="5">
        <v>0</v>
      </c>
      <c r="CB30" s="5"/>
      <c r="CC30" s="5">
        <v>0</v>
      </c>
      <c r="CD30" s="5"/>
      <c r="CE30" s="5">
        <v>0</v>
      </c>
      <c r="CF30" s="5"/>
      <c r="CG30" s="5">
        <v>0</v>
      </c>
      <c r="CH30" s="12">
        <v>42978</v>
      </c>
      <c r="CI30" s="5">
        <v>1</v>
      </c>
      <c r="CJ30" s="5">
        <v>1</v>
      </c>
      <c r="CK30" s="5"/>
      <c r="CL30" s="12">
        <v>42084</v>
      </c>
      <c r="CM30" s="5">
        <v>0</v>
      </c>
      <c r="CN30" s="5"/>
      <c r="CO30" s="12">
        <v>42978</v>
      </c>
      <c r="CP30" s="5">
        <v>0</v>
      </c>
      <c r="CQ30" s="5"/>
      <c r="CR30" s="5"/>
      <c r="CS30" s="12">
        <v>42978</v>
      </c>
      <c r="CT30" s="13">
        <f t="shared" si="2"/>
        <v>928</v>
      </c>
      <c r="CU30" s="5">
        <f t="shared" si="3"/>
        <v>928</v>
      </c>
      <c r="CV30" s="5">
        <f t="shared" si="4"/>
        <v>34</v>
      </c>
      <c r="CW30" s="5">
        <f t="shared" si="5"/>
        <v>928</v>
      </c>
      <c r="CX30" s="5"/>
    </row>
    <row r="31" spans="1:102" s="14" customFormat="1">
      <c r="A31" s="5">
        <v>8983962</v>
      </c>
      <c r="B31" s="5" t="s">
        <v>182</v>
      </c>
      <c r="C31" s="5" t="s">
        <v>183</v>
      </c>
      <c r="D31" s="12">
        <v>25246</v>
      </c>
      <c r="E31" s="5">
        <v>2</v>
      </c>
      <c r="F31" s="5">
        <v>1969</v>
      </c>
      <c r="G31" s="5">
        <v>2014</v>
      </c>
      <c r="H31" s="5">
        <f t="shared" si="0"/>
        <v>45</v>
      </c>
      <c r="I31" s="5">
        <v>1</v>
      </c>
      <c r="J31" s="5">
        <v>95</v>
      </c>
      <c r="K31" s="5">
        <v>1.85</v>
      </c>
      <c r="L31" s="5">
        <f t="shared" si="1"/>
        <v>27.757487216946675</v>
      </c>
      <c r="M31" s="5">
        <v>0</v>
      </c>
      <c r="N31" s="5"/>
      <c r="O31" s="5">
        <v>1</v>
      </c>
      <c r="P31" s="5">
        <v>25</v>
      </c>
      <c r="Q31" s="5"/>
      <c r="R31" s="5"/>
      <c r="S31" s="5">
        <v>0</v>
      </c>
      <c r="T31" s="5">
        <v>0</v>
      </c>
      <c r="U31" s="5">
        <v>0</v>
      </c>
      <c r="V31" s="5"/>
      <c r="W31" s="5" t="s">
        <v>95</v>
      </c>
      <c r="X31" s="5">
        <v>1</v>
      </c>
      <c r="Y31" s="5">
        <v>2</v>
      </c>
      <c r="Z31" s="5"/>
      <c r="AA31" s="5">
        <v>1</v>
      </c>
      <c r="AB31" s="12">
        <v>42014</v>
      </c>
      <c r="AC31" s="5">
        <v>2</v>
      </c>
      <c r="AD31" s="5" t="s">
        <v>140</v>
      </c>
      <c r="AE31" s="5">
        <v>44</v>
      </c>
      <c r="AF31" s="5">
        <v>0</v>
      </c>
      <c r="AG31" s="5">
        <v>1</v>
      </c>
      <c r="AH31" s="12">
        <v>42023</v>
      </c>
      <c r="AI31" s="5" t="s">
        <v>140</v>
      </c>
      <c r="AJ31" s="5">
        <v>40</v>
      </c>
      <c r="AK31" s="5"/>
      <c r="AL31" s="5">
        <v>1</v>
      </c>
      <c r="AM31" s="12">
        <v>42034</v>
      </c>
      <c r="AN31" s="5" t="s">
        <v>140</v>
      </c>
      <c r="AO31" s="5"/>
      <c r="AP31" s="5">
        <v>1</v>
      </c>
      <c r="AQ31" s="12">
        <v>42045</v>
      </c>
      <c r="AR31" s="5">
        <v>1</v>
      </c>
      <c r="AS31" s="5">
        <v>0</v>
      </c>
      <c r="AT31" s="5" t="s">
        <v>184</v>
      </c>
      <c r="AU31" s="5">
        <v>0</v>
      </c>
      <c r="AV31" s="5"/>
      <c r="AW31" s="5"/>
      <c r="AX31" s="5"/>
      <c r="AY31" s="5"/>
      <c r="AZ31" s="5"/>
      <c r="BA31" s="5"/>
      <c r="BB31" s="5">
        <v>1</v>
      </c>
      <c r="BC31" s="12">
        <v>42144</v>
      </c>
      <c r="BD31" s="5">
        <v>0</v>
      </c>
      <c r="BE31" s="5">
        <v>1</v>
      </c>
      <c r="BF31" s="5">
        <v>2</v>
      </c>
      <c r="BG31" s="5" t="s">
        <v>185</v>
      </c>
      <c r="BH31" s="26" t="s">
        <v>140</v>
      </c>
      <c r="BI31" s="5">
        <v>0</v>
      </c>
      <c r="BJ31" s="5"/>
      <c r="BK31" s="5"/>
      <c r="BL31" s="5"/>
      <c r="BM31" s="5">
        <v>1</v>
      </c>
      <c r="BN31" s="12">
        <v>42175</v>
      </c>
      <c r="BO31" s="5">
        <v>1</v>
      </c>
      <c r="BP31" s="5">
        <v>0</v>
      </c>
      <c r="BQ31" s="5">
        <v>0</v>
      </c>
      <c r="BR31" s="5">
        <v>0</v>
      </c>
      <c r="BS31" s="5">
        <v>1</v>
      </c>
      <c r="BT31" s="5">
        <v>1</v>
      </c>
      <c r="BU31" s="5">
        <v>1</v>
      </c>
      <c r="BV31" s="5">
        <v>65</v>
      </c>
      <c r="BW31" s="5">
        <v>0</v>
      </c>
      <c r="BX31" s="5"/>
      <c r="BY31" s="5">
        <v>0</v>
      </c>
      <c r="BZ31" s="5"/>
      <c r="CA31" s="5">
        <v>0</v>
      </c>
      <c r="CB31" s="5"/>
      <c r="CC31" s="5">
        <v>0</v>
      </c>
      <c r="CD31" s="5"/>
      <c r="CE31" s="5">
        <v>0</v>
      </c>
      <c r="CF31" s="5"/>
      <c r="CG31" s="5">
        <v>0</v>
      </c>
      <c r="CH31" s="12">
        <v>42978</v>
      </c>
      <c r="CI31" s="5">
        <v>0</v>
      </c>
      <c r="CJ31" s="5"/>
      <c r="CK31" s="5"/>
      <c r="CL31" s="12">
        <v>42978</v>
      </c>
      <c r="CM31" s="5">
        <v>0</v>
      </c>
      <c r="CN31" s="5"/>
      <c r="CO31" s="12">
        <v>42978</v>
      </c>
      <c r="CP31" s="5">
        <v>0</v>
      </c>
      <c r="CQ31" s="5"/>
      <c r="CR31" s="5"/>
      <c r="CS31" s="12">
        <v>42978</v>
      </c>
      <c r="CT31" s="13">
        <f t="shared" si="2"/>
        <v>803</v>
      </c>
      <c r="CU31" s="5">
        <f t="shared" si="3"/>
        <v>803</v>
      </c>
      <c r="CV31" s="5">
        <f t="shared" si="4"/>
        <v>803</v>
      </c>
      <c r="CW31" s="5">
        <f t="shared" si="5"/>
        <v>803</v>
      </c>
      <c r="CX31" s="5"/>
    </row>
    <row r="32" spans="1:102" s="5" customFormat="1" ht="21" customHeight="1">
      <c r="A32" s="65" t="s">
        <v>0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1"/>
      <c r="T32" s="1"/>
      <c r="U32" s="1"/>
      <c r="V32" s="1"/>
      <c r="W32" s="66" t="s">
        <v>1</v>
      </c>
      <c r="X32" s="66"/>
      <c r="Y32" s="66"/>
      <c r="Z32" s="66"/>
      <c r="AA32" s="73" t="s">
        <v>2</v>
      </c>
      <c r="AB32" s="73"/>
      <c r="AC32" s="73"/>
      <c r="AD32" s="73"/>
      <c r="AE32" s="73"/>
      <c r="AF32" s="73"/>
      <c r="AG32" s="76" t="s">
        <v>3</v>
      </c>
      <c r="AH32" s="76"/>
      <c r="AI32" s="76"/>
      <c r="AJ32" s="76"/>
      <c r="AK32" s="76"/>
      <c r="AL32" s="77" t="s">
        <v>44</v>
      </c>
      <c r="AM32" s="77"/>
      <c r="AN32" s="77"/>
      <c r="AO32" s="77"/>
      <c r="AP32" s="68" t="s">
        <v>46</v>
      </c>
      <c r="AQ32" s="68"/>
      <c r="AR32" s="68"/>
      <c r="AS32" s="68"/>
      <c r="AT32" s="2"/>
      <c r="AU32" s="66" t="s">
        <v>48</v>
      </c>
      <c r="AV32" s="66"/>
      <c r="AW32" s="66"/>
      <c r="AX32" s="66"/>
      <c r="AY32" s="66"/>
      <c r="AZ32" s="66"/>
      <c r="BA32" s="66"/>
      <c r="BB32" s="73" t="s">
        <v>56</v>
      </c>
      <c r="BC32" s="73"/>
      <c r="BD32" s="73"/>
      <c r="BE32" s="73"/>
      <c r="BF32" s="75" t="s">
        <v>60</v>
      </c>
      <c r="BG32" s="75"/>
      <c r="BH32" s="75"/>
      <c r="BI32" s="75"/>
      <c r="BJ32" s="75"/>
      <c r="BK32" s="75"/>
      <c r="BL32" s="75"/>
      <c r="BM32" s="72" t="s">
        <v>4</v>
      </c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3"/>
      <c r="CF32" s="3"/>
      <c r="CG32" s="70" t="s">
        <v>92</v>
      </c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1" t="s">
        <v>91</v>
      </c>
      <c r="CU32" s="71"/>
      <c r="CV32" s="71"/>
      <c r="CW32" s="71"/>
    </row>
    <row r="33" spans="1:102" s="5" customFormat="1">
      <c r="A33" s="1" t="s">
        <v>5</v>
      </c>
      <c r="B33" s="1" t="s">
        <v>6</v>
      </c>
      <c r="C33" s="1" t="s">
        <v>7</v>
      </c>
      <c r="D33" s="1" t="s">
        <v>8</v>
      </c>
      <c r="E33" s="1" t="s">
        <v>37</v>
      </c>
      <c r="F33" s="1" t="s">
        <v>9</v>
      </c>
      <c r="G33" s="1" t="s">
        <v>10</v>
      </c>
      <c r="H33" s="1" t="s">
        <v>11</v>
      </c>
      <c r="I33" s="1" t="s">
        <v>12</v>
      </c>
      <c r="J33" s="1" t="s">
        <v>13</v>
      </c>
      <c r="K33" s="1" t="s">
        <v>14</v>
      </c>
      <c r="L33" s="1" t="s">
        <v>15</v>
      </c>
      <c r="M33" s="1" t="s">
        <v>16</v>
      </c>
      <c r="N33" s="1" t="s">
        <v>17</v>
      </c>
      <c r="O33" s="1" t="s">
        <v>18</v>
      </c>
      <c r="P33" s="1" t="s">
        <v>19</v>
      </c>
      <c r="Q33" s="1" t="s">
        <v>20</v>
      </c>
      <c r="R33" s="1" t="s">
        <v>21</v>
      </c>
      <c r="S33" s="1" t="s">
        <v>22</v>
      </c>
      <c r="T33" s="1" t="s">
        <v>23</v>
      </c>
      <c r="U33" s="1" t="s">
        <v>24</v>
      </c>
      <c r="V33" s="1" t="s">
        <v>25</v>
      </c>
      <c r="W33" s="6" t="s">
        <v>38</v>
      </c>
      <c r="X33" s="6" t="s">
        <v>39</v>
      </c>
      <c r="Y33" s="6" t="s">
        <v>41</v>
      </c>
      <c r="Z33" s="6" t="s">
        <v>40</v>
      </c>
      <c r="AA33" s="7" t="s">
        <v>26</v>
      </c>
      <c r="AB33" s="7" t="s">
        <v>27</v>
      </c>
      <c r="AC33" s="7" t="s">
        <v>55</v>
      </c>
      <c r="AD33" s="7" t="s">
        <v>28</v>
      </c>
      <c r="AE33" s="7" t="s">
        <v>42</v>
      </c>
      <c r="AF33" s="7" t="s">
        <v>59</v>
      </c>
      <c r="AG33" s="8" t="s">
        <v>26</v>
      </c>
      <c r="AH33" s="8" t="s">
        <v>27</v>
      </c>
      <c r="AI33" s="8" t="s">
        <v>28</v>
      </c>
      <c r="AJ33" s="8" t="s">
        <v>43</v>
      </c>
      <c r="AK33" s="8" t="s">
        <v>59</v>
      </c>
      <c r="AL33" s="9" t="s">
        <v>26</v>
      </c>
      <c r="AM33" s="9" t="s">
        <v>27</v>
      </c>
      <c r="AN33" s="9" t="s">
        <v>28</v>
      </c>
      <c r="AO33" s="9" t="s">
        <v>45</v>
      </c>
      <c r="AP33" s="2" t="s">
        <v>26</v>
      </c>
      <c r="AQ33" s="2" t="s">
        <v>27</v>
      </c>
      <c r="AR33" s="2" t="s">
        <v>47</v>
      </c>
      <c r="AS33" s="2" t="s">
        <v>96</v>
      </c>
      <c r="AT33" s="2" t="s">
        <v>75</v>
      </c>
      <c r="AU33" s="6" t="s">
        <v>29</v>
      </c>
      <c r="AV33" s="6" t="s">
        <v>27</v>
      </c>
      <c r="AW33" s="6" t="s">
        <v>54</v>
      </c>
      <c r="AX33" s="6" t="s">
        <v>50</v>
      </c>
      <c r="AY33" s="6" t="s">
        <v>52</v>
      </c>
      <c r="AZ33" s="6" t="s">
        <v>51</v>
      </c>
      <c r="BA33" s="6" t="s">
        <v>49</v>
      </c>
      <c r="BB33" s="7" t="s">
        <v>29</v>
      </c>
      <c r="BC33" s="7" t="s">
        <v>27</v>
      </c>
      <c r="BD33" s="7" t="s">
        <v>57</v>
      </c>
      <c r="BE33" s="7" t="s">
        <v>58</v>
      </c>
      <c r="BF33" s="10" t="s">
        <v>70</v>
      </c>
      <c r="BG33" s="10" t="s">
        <v>71</v>
      </c>
      <c r="BH33" s="10" t="s">
        <v>36</v>
      </c>
      <c r="BI33" s="10" t="s">
        <v>62</v>
      </c>
      <c r="BJ33" s="10" t="s">
        <v>61</v>
      </c>
      <c r="BK33" s="10" t="s">
        <v>98</v>
      </c>
      <c r="BL33" s="10" t="s">
        <v>72</v>
      </c>
      <c r="BM33" s="3" t="s">
        <v>30</v>
      </c>
      <c r="BN33" s="19" t="s">
        <v>244</v>
      </c>
      <c r="BO33" s="3" t="s">
        <v>31</v>
      </c>
      <c r="BP33" s="3" t="s">
        <v>32</v>
      </c>
      <c r="BQ33" s="3" t="s">
        <v>33</v>
      </c>
      <c r="BR33" s="3" t="s">
        <v>34</v>
      </c>
      <c r="BS33" s="3" t="s">
        <v>35</v>
      </c>
      <c r="BT33" s="3" t="s">
        <v>63</v>
      </c>
      <c r="BU33" s="3" t="s">
        <v>53</v>
      </c>
      <c r="BV33" s="3" t="s">
        <v>64</v>
      </c>
      <c r="BW33" s="3" t="s">
        <v>69</v>
      </c>
      <c r="BX33" s="3" t="s">
        <v>65</v>
      </c>
      <c r="BY33" s="3" t="s">
        <v>66</v>
      </c>
      <c r="BZ33" s="3" t="s">
        <v>65</v>
      </c>
      <c r="CA33" s="3" t="s">
        <v>67</v>
      </c>
      <c r="CB33" s="3" t="s">
        <v>65</v>
      </c>
      <c r="CC33" s="3" t="s">
        <v>68</v>
      </c>
      <c r="CD33" s="3" t="s">
        <v>65</v>
      </c>
      <c r="CE33" s="3" t="s">
        <v>73</v>
      </c>
      <c r="CF33" s="3" t="s">
        <v>65</v>
      </c>
      <c r="CG33" s="4" t="s">
        <v>84</v>
      </c>
      <c r="CH33" s="4" t="s">
        <v>77</v>
      </c>
      <c r="CI33" s="4" t="s">
        <v>85</v>
      </c>
      <c r="CJ33" s="4" t="s">
        <v>74</v>
      </c>
      <c r="CK33" s="4" t="s">
        <v>75</v>
      </c>
      <c r="CL33" s="4" t="s">
        <v>76</v>
      </c>
      <c r="CM33" s="4" t="s">
        <v>86</v>
      </c>
      <c r="CN33" s="4" t="s">
        <v>78</v>
      </c>
      <c r="CO33" s="4" t="s">
        <v>79</v>
      </c>
      <c r="CP33" s="4" t="s">
        <v>87</v>
      </c>
      <c r="CQ33" s="4" t="s">
        <v>80</v>
      </c>
      <c r="CR33" s="4" t="s">
        <v>88</v>
      </c>
      <c r="CS33" s="4" t="s">
        <v>81</v>
      </c>
      <c r="CT33" s="11" t="s">
        <v>82</v>
      </c>
      <c r="CU33" s="11" t="s">
        <v>89</v>
      </c>
      <c r="CV33" s="11" t="s">
        <v>90</v>
      </c>
      <c r="CW33" s="11" t="s">
        <v>83</v>
      </c>
    </row>
    <row r="34" spans="1:102" s="14" customFormat="1">
      <c r="A34" s="5">
        <v>7981195</v>
      </c>
      <c r="B34" s="5" t="s">
        <v>186</v>
      </c>
      <c r="C34" s="5" t="s">
        <v>154</v>
      </c>
      <c r="D34" s="12">
        <v>18666</v>
      </c>
      <c r="E34" s="5">
        <v>2</v>
      </c>
      <c r="F34" s="5">
        <v>1951</v>
      </c>
      <c r="G34" s="5">
        <v>2015</v>
      </c>
      <c r="H34" s="5">
        <f t="shared" si="0"/>
        <v>64</v>
      </c>
      <c r="I34" s="5">
        <v>1</v>
      </c>
      <c r="J34" s="5">
        <v>89</v>
      </c>
      <c r="K34" s="5">
        <v>1.76</v>
      </c>
      <c r="L34" s="5">
        <f t="shared" si="1"/>
        <v>28.731921487603305</v>
      </c>
      <c r="M34" s="5"/>
      <c r="N34" s="5"/>
      <c r="O34" s="5"/>
      <c r="P34" s="5"/>
      <c r="Q34" s="5"/>
      <c r="R34" s="5"/>
      <c r="S34" s="5">
        <v>0</v>
      </c>
      <c r="T34" s="5">
        <v>0</v>
      </c>
      <c r="U34" s="5">
        <v>0</v>
      </c>
      <c r="V34" s="5"/>
      <c r="W34" s="5" t="s">
        <v>132</v>
      </c>
      <c r="X34" s="5">
        <v>1</v>
      </c>
      <c r="Y34" s="5">
        <v>1</v>
      </c>
      <c r="Z34" s="5"/>
      <c r="AA34" s="5">
        <v>1</v>
      </c>
      <c r="AB34" s="12">
        <v>41992</v>
      </c>
      <c r="AC34" s="5">
        <v>2</v>
      </c>
      <c r="AD34" s="5" t="s">
        <v>110</v>
      </c>
      <c r="AE34" s="5">
        <v>31</v>
      </c>
      <c r="AF34" s="5">
        <v>0</v>
      </c>
      <c r="AG34" s="5">
        <v>0</v>
      </c>
      <c r="AH34" s="5"/>
      <c r="AI34" s="5"/>
      <c r="AJ34" s="5"/>
      <c r="AK34" s="5"/>
      <c r="AL34" s="5">
        <v>1</v>
      </c>
      <c r="AM34" s="12">
        <v>41993</v>
      </c>
      <c r="AN34" s="5" t="s">
        <v>110</v>
      </c>
      <c r="AO34" s="5"/>
      <c r="AP34" s="5">
        <v>1</v>
      </c>
      <c r="AQ34" s="12">
        <v>41976</v>
      </c>
      <c r="AR34" s="5">
        <v>1</v>
      </c>
      <c r="AS34" s="5">
        <v>1</v>
      </c>
      <c r="AT34" s="5"/>
      <c r="AU34" s="5">
        <v>1</v>
      </c>
      <c r="AV34" s="12">
        <v>42024</v>
      </c>
      <c r="AW34" s="5">
        <v>1</v>
      </c>
      <c r="AX34" s="5">
        <v>0</v>
      </c>
      <c r="AY34" s="5">
        <v>1</v>
      </c>
      <c r="AZ34" s="5">
        <v>0</v>
      </c>
      <c r="BA34" s="5"/>
      <c r="BB34" s="5">
        <v>1</v>
      </c>
      <c r="BC34" s="12">
        <v>42061</v>
      </c>
      <c r="BD34" s="5">
        <v>0</v>
      </c>
      <c r="BE34" s="5">
        <v>1</v>
      </c>
      <c r="BF34" s="5">
        <v>1</v>
      </c>
      <c r="BG34" s="5"/>
      <c r="BH34" s="5" t="s">
        <v>110</v>
      </c>
      <c r="BI34" s="5">
        <v>30</v>
      </c>
      <c r="BJ34" s="5">
        <v>3</v>
      </c>
      <c r="BK34" s="5">
        <v>1</v>
      </c>
      <c r="BL34" s="5">
        <v>1</v>
      </c>
      <c r="BM34" s="5">
        <v>1</v>
      </c>
      <c r="BN34" s="12">
        <v>42089</v>
      </c>
      <c r="BO34" s="5">
        <v>0</v>
      </c>
      <c r="BP34" s="5">
        <v>0</v>
      </c>
      <c r="BQ34" s="5">
        <v>1</v>
      </c>
      <c r="BR34" s="5">
        <v>0</v>
      </c>
      <c r="BS34" s="5">
        <v>1</v>
      </c>
      <c r="BT34" s="5">
        <v>1</v>
      </c>
      <c r="BU34" s="5">
        <v>2</v>
      </c>
      <c r="BV34" s="5">
        <v>65</v>
      </c>
      <c r="BW34" s="5">
        <v>1</v>
      </c>
      <c r="BX34" s="5">
        <v>50</v>
      </c>
      <c r="BY34" s="5">
        <v>0</v>
      </c>
      <c r="BZ34" s="5"/>
      <c r="CA34" s="5">
        <v>0</v>
      </c>
      <c r="CB34" s="5"/>
      <c r="CC34" s="5">
        <v>0</v>
      </c>
      <c r="CD34" s="5"/>
      <c r="CE34" s="5">
        <v>0</v>
      </c>
      <c r="CF34" s="5"/>
      <c r="CG34" s="5">
        <v>0</v>
      </c>
      <c r="CH34" s="12">
        <v>42978</v>
      </c>
      <c r="CI34" s="5">
        <v>0</v>
      </c>
      <c r="CJ34" s="5"/>
      <c r="CK34" s="5"/>
      <c r="CL34" s="12">
        <v>42978</v>
      </c>
      <c r="CM34" s="5">
        <v>0</v>
      </c>
      <c r="CN34" s="5"/>
      <c r="CO34" s="12">
        <v>42978</v>
      </c>
      <c r="CP34" s="5">
        <v>0</v>
      </c>
      <c r="CQ34" s="5"/>
      <c r="CR34" s="5"/>
      <c r="CS34" s="12">
        <v>42978</v>
      </c>
      <c r="CT34" s="13">
        <f t="shared" si="2"/>
        <v>889</v>
      </c>
      <c r="CU34" s="5">
        <f t="shared" si="3"/>
        <v>889</v>
      </c>
      <c r="CV34" s="5">
        <f t="shared" si="4"/>
        <v>889</v>
      </c>
      <c r="CW34" s="5">
        <f t="shared" si="5"/>
        <v>889</v>
      </c>
      <c r="CX34" s="5"/>
    </row>
    <row r="35" spans="1:102" s="14" customFormat="1">
      <c r="A35" s="5">
        <v>9048167</v>
      </c>
      <c r="B35" s="5" t="s">
        <v>187</v>
      </c>
      <c r="C35" s="5" t="s">
        <v>188</v>
      </c>
      <c r="D35" s="12">
        <v>23914</v>
      </c>
      <c r="E35" s="5">
        <v>2</v>
      </c>
      <c r="F35" s="5">
        <v>1965</v>
      </c>
      <c r="G35" s="5">
        <v>2015</v>
      </c>
      <c r="H35" s="5">
        <f t="shared" si="0"/>
        <v>50</v>
      </c>
      <c r="I35" s="5">
        <v>1</v>
      </c>
      <c r="J35" s="5">
        <v>82</v>
      </c>
      <c r="K35" s="5">
        <v>1.75</v>
      </c>
      <c r="L35" s="5">
        <f t="shared" si="1"/>
        <v>26.775510204081634</v>
      </c>
      <c r="M35" s="5">
        <v>1</v>
      </c>
      <c r="N35" s="5"/>
      <c r="O35" s="5">
        <v>1</v>
      </c>
      <c r="P35" s="5"/>
      <c r="Q35" s="5"/>
      <c r="R35" s="5"/>
      <c r="S35" s="5">
        <v>0</v>
      </c>
      <c r="T35" s="5">
        <v>0</v>
      </c>
      <c r="U35" s="5">
        <v>0</v>
      </c>
      <c r="V35" s="5"/>
      <c r="W35" s="5" t="s">
        <v>123</v>
      </c>
      <c r="X35" s="5">
        <v>1</v>
      </c>
      <c r="Y35" s="5">
        <v>1</v>
      </c>
      <c r="Z35" s="5"/>
      <c r="AA35" s="5">
        <v>1</v>
      </c>
      <c r="AB35" s="12">
        <v>42063</v>
      </c>
      <c r="AC35" s="5">
        <v>2</v>
      </c>
      <c r="AD35" s="5"/>
      <c r="AE35" s="5"/>
      <c r="AF35" s="5"/>
      <c r="AG35" s="5">
        <v>0</v>
      </c>
      <c r="AH35" s="5"/>
      <c r="AI35" s="5"/>
      <c r="AJ35" s="5"/>
      <c r="AK35" s="5"/>
      <c r="AL35" s="5">
        <v>1</v>
      </c>
      <c r="AM35" s="12">
        <v>42073</v>
      </c>
      <c r="AN35" s="5"/>
      <c r="AO35" s="5"/>
      <c r="AP35" s="5">
        <v>0</v>
      </c>
      <c r="AQ35" s="5"/>
      <c r="AR35" s="5"/>
      <c r="AS35" s="5"/>
      <c r="AT35" s="5"/>
      <c r="AU35" s="5">
        <v>1</v>
      </c>
      <c r="AV35" s="12">
        <v>42088</v>
      </c>
      <c r="AW35" s="5">
        <v>0</v>
      </c>
      <c r="AX35" s="5">
        <v>0</v>
      </c>
      <c r="AY35" s="5">
        <v>0</v>
      </c>
      <c r="AZ35" s="5">
        <v>0</v>
      </c>
      <c r="BA35" s="5"/>
      <c r="BB35" s="5">
        <v>1</v>
      </c>
      <c r="BC35" s="12">
        <v>42088</v>
      </c>
      <c r="BD35" s="5">
        <v>0</v>
      </c>
      <c r="BE35" s="5">
        <v>1</v>
      </c>
      <c r="BF35" s="5">
        <v>1</v>
      </c>
      <c r="BG35" s="5"/>
      <c r="BH35" s="5"/>
      <c r="BI35" s="5"/>
      <c r="BJ35" s="5"/>
      <c r="BK35" s="5"/>
      <c r="BL35" s="5"/>
      <c r="BM35" s="5">
        <v>1</v>
      </c>
      <c r="BN35" s="12">
        <v>42119</v>
      </c>
      <c r="BO35" s="5">
        <v>0</v>
      </c>
      <c r="BP35" s="5">
        <v>0</v>
      </c>
      <c r="BQ35" s="5">
        <v>1</v>
      </c>
      <c r="BR35" s="5">
        <v>0</v>
      </c>
      <c r="BS35" s="5">
        <v>1</v>
      </c>
      <c r="BT35" s="5">
        <v>1</v>
      </c>
      <c r="BU35" s="5">
        <v>1</v>
      </c>
      <c r="BV35" s="5">
        <v>65</v>
      </c>
      <c r="BW35" s="5">
        <v>0</v>
      </c>
      <c r="BX35" s="5"/>
      <c r="BY35" s="5">
        <v>0</v>
      </c>
      <c r="BZ35" s="5"/>
      <c r="CA35" s="5">
        <v>0</v>
      </c>
      <c r="CB35" s="5"/>
      <c r="CC35" s="5">
        <v>0</v>
      </c>
      <c r="CD35" s="5"/>
      <c r="CE35" s="5">
        <v>0</v>
      </c>
      <c r="CF35" s="5"/>
      <c r="CG35" s="5">
        <v>0</v>
      </c>
      <c r="CH35" s="12">
        <v>42978</v>
      </c>
      <c r="CI35" s="5">
        <v>0</v>
      </c>
      <c r="CJ35" s="5"/>
      <c r="CK35" s="5"/>
      <c r="CL35" s="12">
        <v>42978</v>
      </c>
      <c r="CM35" s="5">
        <v>0</v>
      </c>
      <c r="CN35" s="5"/>
      <c r="CO35" s="12">
        <v>42978</v>
      </c>
      <c r="CP35" s="5">
        <v>0</v>
      </c>
      <c r="CQ35" s="5"/>
      <c r="CR35" s="5"/>
      <c r="CS35" s="12">
        <v>42978</v>
      </c>
      <c r="CT35" s="13">
        <f t="shared" si="2"/>
        <v>859</v>
      </c>
      <c r="CU35" s="5">
        <f t="shared" si="3"/>
        <v>859</v>
      </c>
      <c r="CV35" s="5">
        <f t="shared" si="4"/>
        <v>859</v>
      </c>
      <c r="CW35" s="5">
        <f t="shared" si="5"/>
        <v>859</v>
      </c>
      <c r="CX35" s="5"/>
    </row>
    <row r="36" spans="1:102" s="14" customFormat="1">
      <c r="A36" s="5">
        <v>10227299</v>
      </c>
      <c r="B36" s="5" t="s">
        <v>189</v>
      </c>
      <c r="C36" s="5" t="s">
        <v>112</v>
      </c>
      <c r="D36" s="12">
        <v>14350</v>
      </c>
      <c r="E36" s="5">
        <v>2</v>
      </c>
      <c r="F36" s="5">
        <v>1939</v>
      </c>
      <c r="G36" s="5">
        <v>2015</v>
      </c>
      <c r="H36" s="5">
        <f t="shared" si="0"/>
        <v>76</v>
      </c>
      <c r="I36" s="5">
        <v>1</v>
      </c>
      <c r="J36" s="5">
        <v>97</v>
      </c>
      <c r="K36" s="5">
        <v>1.64</v>
      </c>
      <c r="L36" s="5">
        <f t="shared" si="1"/>
        <v>36.064842355740637</v>
      </c>
      <c r="M36" s="5"/>
      <c r="N36" s="5"/>
      <c r="O36" s="5"/>
      <c r="P36" s="5"/>
      <c r="Q36" s="5"/>
      <c r="R36" s="5"/>
      <c r="S36" s="5">
        <v>0</v>
      </c>
      <c r="T36" s="5">
        <v>0</v>
      </c>
      <c r="U36" s="5">
        <v>0</v>
      </c>
      <c r="V36" s="5"/>
      <c r="W36" s="5" t="s">
        <v>132</v>
      </c>
      <c r="X36" s="5">
        <v>1</v>
      </c>
      <c r="Y36" s="5">
        <v>1</v>
      </c>
      <c r="Z36" s="5"/>
      <c r="AA36" s="5">
        <v>1</v>
      </c>
      <c r="AB36" s="12">
        <v>42123</v>
      </c>
      <c r="AC36" s="5">
        <v>2</v>
      </c>
      <c r="AD36" s="5"/>
      <c r="AE36" s="5"/>
      <c r="AF36" s="5"/>
      <c r="AG36" s="5">
        <v>0</v>
      </c>
      <c r="AH36" s="5"/>
      <c r="AI36" s="5"/>
      <c r="AJ36" s="5"/>
      <c r="AK36" s="5"/>
      <c r="AL36" s="5">
        <v>1</v>
      </c>
      <c r="AM36" s="12">
        <v>42126</v>
      </c>
      <c r="AN36" s="5"/>
      <c r="AO36" s="5"/>
      <c r="AP36" s="5">
        <v>0</v>
      </c>
      <c r="AQ36" s="5"/>
      <c r="AR36" s="5"/>
      <c r="AS36" s="5"/>
      <c r="AT36" s="5"/>
      <c r="AU36" s="5">
        <v>1</v>
      </c>
      <c r="AV36" s="12">
        <v>42139</v>
      </c>
      <c r="AW36" s="5">
        <v>1</v>
      </c>
      <c r="AX36" s="5">
        <v>0</v>
      </c>
      <c r="AY36" s="5">
        <v>0</v>
      </c>
      <c r="AZ36" s="5">
        <v>0</v>
      </c>
      <c r="BA36" s="5"/>
      <c r="BB36" s="5">
        <v>1</v>
      </c>
      <c r="BC36" s="12">
        <v>42180</v>
      </c>
      <c r="BD36" s="5">
        <v>0</v>
      </c>
      <c r="BE36" s="5">
        <v>1</v>
      </c>
      <c r="BF36" s="5">
        <v>1</v>
      </c>
      <c r="BG36" s="5"/>
      <c r="BH36" s="5"/>
      <c r="BI36" s="5"/>
      <c r="BJ36" s="5"/>
      <c r="BK36" s="5"/>
      <c r="BL36" s="5"/>
      <c r="BM36" s="5">
        <v>1</v>
      </c>
      <c r="BN36" s="12">
        <v>42210</v>
      </c>
      <c r="BO36" s="5">
        <v>0</v>
      </c>
      <c r="BP36" s="5">
        <v>0</v>
      </c>
      <c r="BQ36" s="5">
        <v>1</v>
      </c>
      <c r="BR36" s="5">
        <v>0</v>
      </c>
      <c r="BS36" s="5">
        <v>1</v>
      </c>
      <c r="BT36" s="5">
        <v>1</v>
      </c>
      <c r="BU36" s="5">
        <v>1</v>
      </c>
      <c r="BV36" s="5">
        <v>66</v>
      </c>
      <c r="BW36" s="5">
        <v>0</v>
      </c>
      <c r="BX36" s="5"/>
      <c r="BY36" s="5">
        <v>0</v>
      </c>
      <c r="BZ36" s="5"/>
      <c r="CA36" s="5">
        <v>0</v>
      </c>
      <c r="CB36" s="5"/>
      <c r="CC36" s="5">
        <v>0</v>
      </c>
      <c r="CD36" s="5"/>
      <c r="CE36" s="26">
        <v>0</v>
      </c>
      <c r="CF36" s="5"/>
      <c r="CG36" s="5">
        <v>0</v>
      </c>
      <c r="CH36" s="28">
        <v>42317</v>
      </c>
      <c r="CI36" s="5">
        <v>0</v>
      </c>
      <c r="CJ36" s="5"/>
      <c r="CK36" s="5"/>
      <c r="CL36" s="12">
        <v>42317</v>
      </c>
      <c r="CM36" s="5">
        <v>0</v>
      </c>
      <c r="CN36" s="5"/>
      <c r="CO36" s="12">
        <v>42317</v>
      </c>
      <c r="CP36" s="5">
        <v>1</v>
      </c>
      <c r="CQ36" s="5">
        <v>1</v>
      </c>
      <c r="CR36" s="5"/>
      <c r="CS36" s="12">
        <v>42317</v>
      </c>
      <c r="CT36" s="13">
        <f t="shared" si="2"/>
        <v>107</v>
      </c>
      <c r="CU36" s="5">
        <f t="shared" si="3"/>
        <v>107</v>
      </c>
      <c r="CV36" s="5">
        <f t="shared" si="4"/>
        <v>107</v>
      </c>
      <c r="CW36" s="5">
        <f t="shared" si="5"/>
        <v>107</v>
      </c>
      <c r="CX36" s="5"/>
    </row>
    <row r="37" spans="1:102" s="14" customFormat="1">
      <c r="A37" s="5">
        <v>10241418</v>
      </c>
      <c r="B37" s="5" t="s">
        <v>190</v>
      </c>
      <c r="C37" s="5" t="s">
        <v>191</v>
      </c>
      <c r="D37" s="12">
        <v>18938</v>
      </c>
      <c r="E37" s="5">
        <v>2</v>
      </c>
      <c r="F37" s="5">
        <v>1951</v>
      </c>
      <c r="G37" s="5">
        <v>2015</v>
      </c>
      <c r="H37" s="5">
        <f t="shared" si="0"/>
        <v>64</v>
      </c>
      <c r="I37" s="5">
        <v>0</v>
      </c>
      <c r="J37" s="5">
        <v>53</v>
      </c>
      <c r="K37" s="5">
        <v>1.64</v>
      </c>
      <c r="L37" s="5">
        <f t="shared" si="1"/>
        <v>19.705532421177875</v>
      </c>
      <c r="M37" s="5">
        <v>1</v>
      </c>
      <c r="N37" s="5"/>
      <c r="O37" s="5">
        <v>1</v>
      </c>
      <c r="P37" s="5">
        <v>40</v>
      </c>
      <c r="Q37" s="5"/>
      <c r="R37" s="5"/>
      <c r="S37" s="5">
        <v>0</v>
      </c>
      <c r="T37" s="5">
        <v>0</v>
      </c>
      <c r="U37" s="5">
        <v>0</v>
      </c>
      <c r="V37" s="5"/>
      <c r="W37" s="5" t="s">
        <v>132</v>
      </c>
      <c r="X37" s="5">
        <v>1</v>
      </c>
      <c r="Y37" s="5">
        <v>2</v>
      </c>
      <c r="Z37" s="5"/>
      <c r="AA37" s="5">
        <v>1</v>
      </c>
      <c r="AB37" s="12">
        <v>42170</v>
      </c>
      <c r="AC37" s="5">
        <v>2</v>
      </c>
      <c r="AD37" s="5">
        <v>1</v>
      </c>
      <c r="AE37" s="5">
        <v>28</v>
      </c>
      <c r="AF37" s="5"/>
      <c r="AG37" s="5">
        <v>0</v>
      </c>
      <c r="AH37" s="5"/>
      <c r="AI37" s="5"/>
      <c r="AJ37" s="5"/>
      <c r="AK37" s="5"/>
      <c r="AL37" s="5">
        <v>1</v>
      </c>
      <c r="AM37" s="12">
        <v>42170</v>
      </c>
      <c r="AN37" s="5">
        <v>1</v>
      </c>
      <c r="AO37" s="5">
        <v>12.7</v>
      </c>
      <c r="AP37" s="5">
        <v>0</v>
      </c>
      <c r="AQ37" s="5"/>
      <c r="AR37" s="5"/>
      <c r="AS37" s="5"/>
      <c r="AT37" s="5"/>
      <c r="AU37" s="5">
        <v>1</v>
      </c>
      <c r="AV37" s="12">
        <v>42172</v>
      </c>
      <c r="AW37" s="5">
        <v>1</v>
      </c>
      <c r="AX37" s="5">
        <v>0</v>
      </c>
      <c r="AY37" s="5">
        <v>0</v>
      </c>
      <c r="AZ37" s="5">
        <v>1</v>
      </c>
      <c r="BA37" s="5" t="s">
        <v>192</v>
      </c>
      <c r="BB37" s="5">
        <v>1</v>
      </c>
      <c r="BC37" s="12">
        <v>42172</v>
      </c>
      <c r="BD37" s="5">
        <v>0</v>
      </c>
      <c r="BE37" s="5">
        <v>1</v>
      </c>
      <c r="BF37" s="5">
        <v>1</v>
      </c>
      <c r="BG37" s="5"/>
      <c r="BH37" s="5" t="s">
        <v>140</v>
      </c>
      <c r="BI37" s="5">
        <v>31</v>
      </c>
      <c r="BJ37" s="5">
        <v>2</v>
      </c>
      <c r="BK37" s="5">
        <v>0</v>
      </c>
      <c r="BL37" s="5">
        <v>0</v>
      </c>
      <c r="BM37" s="5">
        <v>1</v>
      </c>
      <c r="BN37" s="12">
        <v>42933</v>
      </c>
      <c r="BO37" s="5">
        <v>1</v>
      </c>
      <c r="BP37" s="5">
        <v>0</v>
      </c>
      <c r="BQ37" s="5">
        <v>0</v>
      </c>
      <c r="BR37" s="5">
        <v>0</v>
      </c>
      <c r="BS37" s="5">
        <v>1</v>
      </c>
      <c r="BT37" s="5">
        <v>1</v>
      </c>
      <c r="BU37" s="5">
        <v>1</v>
      </c>
      <c r="BV37" s="5">
        <v>60</v>
      </c>
      <c r="BW37" s="5">
        <v>0</v>
      </c>
      <c r="BX37" s="5"/>
      <c r="BY37" s="5">
        <v>0</v>
      </c>
      <c r="BZ37" s="5"/>
      <c r="CA37" s="5">
        <v>0</v>
      </c>
      <c r="CB37" s="5"/>
      <c r="CC37" s="5">
        <v>0</v>
      </c>
      <c r="CD37" s="5"/>
      <c r="CE37" s="5">
        <v>0</v>
      </c>
      <c r="CF37" s="5"/>
      <c r="CG37" s="5">
        <v>0</v>
      </c>
      <c r="CH37" s="12">
        <v>42978</v>
      </c>
      <c r="CI37" s="5">
        <v>0</v>
      </c>
      <c r="CJ37" s="5"/>
      <c r="CK37" s="5"/>
      <c r="CL37" s="12">
        <v>42978</v>
      </c>
      <c r="CM37" s="5">
        <v>0</v>
      </c>
      <c r="CN37" s="5"/>
      <c r="CO37" s="12">
        <v>42978</v>
      </c>
      <c r="CP37" s="5">
        <v>0</v>
      </c>
      <c r="CQ37" s="5"/>
      <c r="CR37" s="5"/>
      <c r="CS37" s="12">
        <v>42978</v>
      </c>
      <c r="CT37" s="13">
        <f t="shared" si="2"/>
        <v>45</v>
      </c>
      <c r="CU37" s="5">
        <f t="shared" si="3"/>
        <v>45</v>
      </c>
      <c r="CV37" s="5">
        <f t="shared" si="4"/>
        <v>45</v>
      </c>
      <c r="CW37" s="5">
        <f t="shared" si="5"/>
        <v>45</v>
      </c>
      <c r="CX37" s="5"/>
    </row>
    <row r="38" spans="1:102" s="14" customFormat="1">
      <c r="A38" s="5">
        <v>1925155</v>
      </c>
      <c r="B38" s="5" t="s">
        <v>193</v>
      </c>
      <c r="C38" s="5" t="s">
        <v>194</v>
      </c>
      <c r="D38" s="12">
        <v>14973</v>
      </c>
      <c r="E38" s="5">
        <v>2</v>
      </c>
      <c r="F38" s="5">
        <v>1940</v>
      </c>
      <c r="G38" s="5">
        <v>2015</v>
      </c>
      <c r="H38" s="5">
        <f t="shared" si="0"/>
        <v>75</v>
      </c>
      <c r="I38" s="5">
        <v>1</v>
      </c>
      <c r="J38" s="5">
        <v>71</v>
      </c>
      <c r="K38" s="5">
        <v>1.6</v>
      </c>
      <c r="L38" s="5">
        <f t="shared" si="1"/>
        <v>27.734374999999993</v>
      </c>
      <c r="M38" s="5">
        <v>0</v>
      </c>
      <c r="N38" s="5"/>
      <c r="O38" s="5">
        <v>1</v>
      </c>
      <c r="P38" s="5">
        <v>25</v>
      </c>
      <c r="Q38" s="5">
        <v>1</v>
      </c>
      <c r="R38" s="5"/>
      <c r="S38" s="5">
        <v>0</v>
      </c>
      <c r="T38" s="5">
        <v>0</v>
      </c>
      <c r="U38" s="5">
        <v>0</v>
      </c>
      <c r="V38" s="5"/>
      <c r="W38" s="5" t="s">
        <v>109</v>
      </c>
      <c r="X38" s="5">
        <v>1</v>
      </c>
      <c r="Y38" s="5">
        <v>1</v>
      </c>
      <c r="Z38" s="5"/>
      <c r="AA38" s="5">
        <v>1</v>
      </c>
      <c r="AB38" s="12">
        <v>42145</v>
      </c>
      <c r="AC38" s="5">
        <v>2</v>
      </c>
      <c r="AD38" s="5" t="s">
        <v>140</v>
      </c>
      <c r="AE38" s="5">
        <v>31</v>
      </c>
      <c r="AF38" s="5"/>
      <c r="AG38" s="5">
        <v>0</v>
      </c>
      <c r="AH38" s="5"/>
      <c r="AI38" s="5"/>
      <c r="AJ38" s="5"/>
      <c r="AK38" s="5"/>
      <c r="AL38" s="5">
        <v>1</v>
      </c>
      <c r="AM38" s="12">
        <v>42154</v>
      </c>
      <c r="AN38" s="5" t="s">
        <v>140</v>
      </c>
      <c r="AO38" s="5"/>
      <c r="AP38" s="5">
        <v>1</v>
      </c>
      <c r="AQ38" s="12">
        <v>42145</v>
      </c>
      <c r="AR38" s="5">
        <v>1</v>
      </c>
      <c r="AS38" s="5">
        <v>0</v>
      </c>
      <c r="AT38" s="5" t="s">
        <v>173</v>
      </c>
      <c r="AU38" s="5">
        <v>1</v>
      </c>
      <c r="AV38" s="12">
        <v>42171</v>
      </c>
      <c r="AW38" s="5">
        <v>1</v>
      </c>
      <c r="AX38" s="5">
        <v>0</v>
      </c>
      <c r="AY38" s="5">
        <v>0</v>
      </c>
      <c r="AZ38" s="5">
        <v>0</v>
      </c>
      <c r="BA38" s="5"/>
      <c r="BB38" s="5">
        <v>1</v>
      </c>
      <c r="BC38" s="12">
        <v>42171</v>
      </c>
      <c r="BD38" s="5">
        <v>0</v>
      </c>
      <c r="BE38" s="5">
        <v>1</v>
      </c>
      <c r="BF38" s="5">
        <v>1</v>
      </c>
      <c r="BG38" s="5"/>
      <c r="BH38" s="5" t="s">
        <v>140</v>
      </c>
      <c r="BI38" s="5">
        <v>37</v>
      </c>
      <c r="BJ38" s="5">
        <v>1</v>
      </c>
      <c r="BK38" s="5">
        <v>1</v>
      </c>
      <c r="BL38" s="5"/>
      <c r="BM38" s="5">
        <v>1</v>
      </c>
      <c r="BN38" s="12">
        <v>42201</v>
      </c>
      <c r="BO38" s="5">
        <v>0</v>
      </c>
      <c r="BP38" s="5">
        <v>1</v>
      </c>
      <c r="BQ38" s="5">
        <v>0</v>
      </c>
      <c r="BR38" s="5">
        <v>0</v>
      </c>
      <c r="BS38" s="5">
        <v>1</v>
      </c>
      <c r="BT38" s="5">
        <v>1</v>
      </c>
      <c r="BU38" s="5">
        <v>1</v>
      </c>
      <c r="BV38" s="5">
        <v>60</v>
      </c>
      <c r="BW38" s="5">
        <v>0</v>
      </c>
      <c r="BX38" s="5"/>
      <c r="BY38" s="5">
        <v>0</v>
      </c>
      <c r="BZ38" s="5"/>
      <c r="CA38" s="5">
        <v>0</v>
      </c>
      <c r="CB38" s="5"/>
      <c r="CC38" s="5">
        <v>0</v>
      </c>
      <c r="CD38" s="5"/>
      <c r="CE38" s="5">
        <v>0</v>
      </c>
      <c r="CF38" s="5"/>
      <c r="CG38" s="5">
        <v>0</v>
      </c>
      <c r="CH38" s="12">
        <v>42577</v>
      </c>
      <c r="CI38" s="5">
        <v>0</v>
      </c>
      <c r="CJ38" s="5"/>
      <c r="CK38" s="5"/>
      <c r="CL38" s="12">
        <v>42577</v>
      </c>
      <c r="CM38" s="5">
        <v>1</v>
      </c>
      <c r="CN38" s="5" t="s">
        <v>137</v>
      </c>
      <c r="CO38" s="12">
        <v>42410</v>
      </c>
      <c r="CP38" s="5">
        <v>1</v>
      </c>
      <c r="CQ38" s="5">
        <v>1</v>
      </c>
      <c r="CR38" s="5"/>
      <c r="CS38" s="12">
        <v>42577</v>
      </c>
      <c r="CT38" s="13">
        <f t="shared" si="2"/>
        <v>376</v>
      </c>
      <c r="CU38" s="5">
        <f t="shared" si="3"/>
        <v>376</v>
      </c>
      <c r="CV38" s="5">
        <f t="shared" si="4"/>
        <v>376</v>
      </c>
      <c r="CW38" s="5">
        <f t="shared" si="5"/>
        <v>209</v>
      </c>
      <c r="CX38" s="5"/>
    </row>
    <row r="39" spans="1:102" s="14" customFormat="1">
      <c r="A39" s="5">
        <v>3449965</v>
      </c>
      <c r="B39" s="5" t="s">
        <v>195</v>
      </c>
      <c r="C39" s="5" t="s">
        <v>119</v>
      </c>
      <c r="D39" s="12">
        <v>20664</v>
      </c>
      <c r="E39" s="5">
        <v>2</v>
      </c>
      <c r="F39" s="5">
        <v>1956</v>
      </c>
      <c r="G39" s="5">
        <v>2015</v>
      </c>
      <c r="H39" s="5">
        <f t="shared" si="0"/>
        <v>59</v>
      </c>
      <c r="I39" s="5">
        <v>1</v>
      </c>
      <c r="J39" s="5">
        <v>54</v>
      </c>
      <c r="K39" s="5">
        <v>1.7</v>
      </c>
      <c r="L39" s="5">
        <f t="shared" si="1"/>
        <v>18.68512110726644</v>
      </c>
      <c r="M39" s="5">
        <v>1</v>
      </c>
      <c r="N39" s="5"/>
      <c r="O39" s="5">
        <v>1</v>
      </c>
      <c r="P39" s="5">
        <v>40</v>
      </c>
      <c r="Q39" s="5">
        <v>0</v>
      </c>
      <c r="R39" s="5"/>
      <c r="S39" s="5">
        <v>0</v>
      </c>
      <c r="T39" s="5">
        <v>0</v>
      </c>
      <c r="U39" s="5">
        <v>0</v>
      </c>
      <c r="V39" s="5"/>
      <c r="W39" s="5" t="s">
        <v>132</v>
      </c>
      <c r="X39" s="5">
        <v>1</v>
      </c>
      <c r="Y39" s="5">
        <v>2</v>
      </c>
      <c r="Z39" s="5"/>
      <c r="AA39" s="5">
        <v>1</v>
      </c>
      <c r="AB39" s="12">
        <v>42144</v>
      </c>
      <c r="AC39" s="5">
        <v>2</v>
      </c>
      <c r="AD39" s="5">
        <v>3</v>
      </c>
      <c r="AE39" s="5">
        <v>75</v>
      </c>
      <c r="AF39" s="5"/>
      <c r="AG39" s="5">
        <v>0</v>
      </c>
      <c r="AH39" s="5"/>
      <c r="AI39" s="5"/>
      <c r="AJ39" s="5"/>
      <c r="AK39" s="5"/>
      <c r="AL39" s="5">
        <v>1</v>
      </c>
      <c r="AM39" s="12">
        <v>42149</v>
      </c>
      <c r="AN39" s="5">
        <v>3</v>
      </c>
      <c r="AO39" s="5"/>
      <c r="AP39" s="5">
        <v>1</v>
      </c>
      <c r="AQ39" s="12">
        <v>42175</v>
      </c>
      <c r="AR39" s="5">
        <v>1</v>
      </c>
      <c r="AS39" s="5">
        <v>1</v>
      </c>
      <c r="AT39" s="5"/>
      <c r="AU39" s="5">
        <v>1</v>
      </c>
      <c r="AV39" s="12">
        <v>42175</v>
      </c>
      <c r="AW39" s="5">
        <v>1</v>
      </c>
      <c r="AX39" s="5">
        <v>0</v>
      </c>
      <c r="AY39" s="5">
        <v>0</v>
      </c>
      <c r="AZ39" s="5">
        <v>0</v>
      </c>
      <c r="BA39" s="5"/>
      <c r="BB39" s="5">
        <v>1</v>
      </c>
      <c r="BC39" s="12">
        <v>42184</v>
      </c>
      <c r="BD39" s="5">
        <v>1</v>
      </c>
      <c r="BE39" s="5">
        <v>0</v>
      </c>
      <c r="BF39" s="5">
        <v>1</v>
      </c>
      <c r="BG39" s="5"/>
      <c r="BH39" s="5">
        <v>3</v>
      </c>
      <c r="BI39" s="5">
        <v>75</v>
      </c>
      <c r="BJ39" s="5">
        <v>2</v>
      </c>
      <c r="BK39" s="5">
        <v>1</v>
      </c>
      <c r="BL39" s="5"/>
      <c r="BM39" s="5">
        <v>1</v>
      </c>
      <c r="BN39" s="12">
        <v>42214</v>
      </c>
      <c r="BO39" s="5">
        <v>0</v>
      </c>
      <c r="BP39" s="5">
        <v>0</v>
      </c>
      <c r="BQ39" s="5">
        <v>1</v>
      </c>
      <c r="BR39" s="5">
        <v>0</v>
      </c>
      <c r="BS39" s="5">
        <v>1</v>
      </c>
      <c r="BT39" s="5">
        <v>1</v>
      </c>
      <c r="BU39" s="5">
        <v>1</v>
      </c>
      <c r="BV39" s="5">
        <v>66</v>
      </c>
      <c r="BW39" s="5">
        <v>0</v>
      </c>
      <c r="BX39" s="5"/>
      <c r="BY39" s="5">
        <v>0</v>
      </c>
      <c r="BZ39" s="5"/>
      <c r="CA39" s="5">
        <v>0</v>
      </c>
      <c r="CB39" s="5"/>
      <c r="CC39" s="5">
        <v>0</v>
      </c>
      <c r="CD39" s="5"/>
      <c r="CE39" s="5">
        <v>0</v>
      </c>
      <c r="CF39" s="5"/>
      <c r="CG39" s="5">
        <v>0</v>
      </c>
      <c r="CH39" s="12">
        <v>42978</v>
      </c>
      <c r="CI39" s="5">
        <v>0</v>
      </c>
      <c r="CJ39" s="5"/>
      <c r="CK39" s="5"/>
      <c r="CL39" s="12">
        <v>42978</v>
      </c>
      <c r="CM39" s="5">
        <v>0</v>
      </c>
      <c r="CN39" s="5"/>
      <c r="CO39" s="12">
        <v>42978</v>
      </c>
      <c r="CP39" s="5">
        <v>0</v>
      </c>
      <c r="CQ39" s="5"/>
      <c r="CR39" s="5"/>
      <c r="CS39" s="12">
        <v>42978</v>
      </c>
      <c r="CT39" s="13">
        <f t="shared" si="2"/>
        <v>764</v>
      </c>
      <c r="CU39" s="5">
        <f t="shared" si="3"/>
        <v>764</v>
      </c>
      <c r="CV39" s="5">
        <f t="shared" si="4"/>
        <v>764</v>
      </c>
      <c r="CW39" s="5">
        <f t="shared" si="5"/>
        <v>764</v>
      </c>
      <c r="CX39" s="5"/>
    </row>
    <row r="40" spans="1:102" s="18" customFormat="1">
      <c r="A40" s="15">
        <v>7340091</v>
      </c>
      <c r="B40" s="15" t="s">
        <v>196</v>
      </c>
      <c r="C40" s="15" t="s">
        <v>197</v>
      </c>
      <c r="D40" s="16">
        <v>16314</v>
      </c>
      <c r="E40" s="15">
        <v>2</v>
      </c>
      <c r="F40" s="15">
        <v>1944</v>
      </c>
      <c r="G40" s="15">
        <v>2015</v>
      </c>
      <c r="H40" s="15">
        <f t="shared" si="0"/>
        <v>71</v>
      </c>
      <c r="I40" s="15">
        <v>0</v>
      </c>
      <c r="J40" s="15"/>
      <c r="K40" s="15"/>
      <c r="L40" s="15" t="e">
        <f t="shared" si="1"/>
        <v>#DIV/0!</v>
      </c>
      <c r="M40" s="15">
        <v>1</v>
      </c>
      <c r="N40" s="15"/>
      <c r="O40" s="15">
        <v>1</v>
      </c>
      <c r="P40" s="15"/>
      <c r="Q40" s="15"/>
      <c r="R40" s="15"/>
      <c r="S40" s="15">
        <v>0</v>
      </c>
      <c r="T40" s="15">
        <v>0</v>
      </c>
      <c r="U40" s="15">
        <v>0</v>
      </c>
      <c r="V40" s="15"/>
      <c r="W40" s="15" t="s">
        <v>132</v>
      </c>
      <c r="X40" s="15">
        <v>1</v>
      </c>
      <c r="Y40" s="15">
        <v>1</v>
      </c>
      <c r="Z40" s="15"/>
      <c r="AA40" s="15">
        <v>1</v>
      </c>
      <c r="AB40" s="16">
        <v>42156</v>
      </c>
      <c r="AC40" s="15">
        <v>2</v>
      </c>
      <c r="AD40" s="15">
        <v>3</v>
      </c>
      <c r="AE40" s="15"/>
      <c r="AF40" s="15"/>
      <c r="AG40" s="15">
        <v>0</v>
      </c>
      <c r="AH40" s="15"/>
      <c r="AI40" s="15"/>
      <c r="AJ40" s="15"/>
      <c r="AK40" s="15"/>
      <c r="AL40" s="15">
        <v>1</v>
      </c>
      <c r="AM40" s="16">
        <v>42156</v>
      </c>
      <c r="AN40" s="15">
        <v>3</v>
      </c>
      <c r="AO40" s="15"/>
      <c r="AP40" s="15">
        <v>1</v>
      </c>
      <c r="AQ40" s="16">
        <v>42165</v>
      </c>
      <c r="AR40" s="15">
        <v>0</v>
      </c>
      <c r="AS40" s="15"/>
      <c r="AT40" s="15"/>
      <c r="AU40" s="15">
        <v>0</v>
      </c>
      <c r="AV40" s="15"/>
      <c r="AW40" s="15"/>
      <c r="AX40" s="15"/>
      <c r="AY40" s="15"/>
      <c r="AZ40" s="15"/>
      <c r="BA40" s="15"/>
      <c r="BB40" s="15">
        <v>1</v>
      </c>
      <c r="BC40" s="16">
        <v>42177</v>
      </c>
      <c r="BD40" s="15">
        <v>1</v>
      </c>
      <c r="BE40" s="15">
        <v>0</v>
      </c>
      <c r="BF40" s="15">
        <v>1</v>
      </c>
      <c r="BG40" s="15"/>
      <c r="BH40" s="15">
        <v>3</v>
      </c>
      <c r="BI40" s="15"/>
      <c r="BJ40" s="15">
        <v>1</v>
      </c>
      <c r="BK40" s="15">
        <v>1</v>
      </c>
      <c r="BL40" s="15"/>
      <c r="BM40" s="15">
        <v>0</v>
      </c>
      <c r="BN40" s="16"/>
      <c r="BO40" s="15">
        <v>0</v>
      </c>
      <c r="BP40" s="15">
        <v>0</v>
      </c>
      <c r="BQ40" s="15">
        <v>1</v>
      </c>
      <c r="BR40" s="15">
        <v>0</v>
      </c>
      <c r="BS40" s="15">
        <v>1</v>
      </c>
      <c r="BT40" s="15">
        <v>1</v>
      </c>
      <c r="BU40" s="15">
        <v>1</v>
      </c>
      <c r="BV40" s="15">
        <v>66</v>
      </c>
      <c r="BW40" s="15">
        <v>0</v>
      </c>
      <c r="BX40" s="15"/>
      <c r="BY40" s="15">
        <v>0</v>
      </c>
      <c r="BZ40" s="15"/>
      <c r="CA40" s="15">
        <v>0</v>
      </c>
      <c r="CB40" s="15"/>
      <c r="CC40" s="15">
        <v>0</v>
      </c>
      <c r="CD40" s="15"/>
      <c r="CE40" s="15">
        <v>0</v>
      </c>
      <c r="CF40" s="15"/>
      <c r="CG40" s="15">
        <v>0</v>
      </c>
      <c r="CH40" s="30">
        <v>42207</v>
      </c>
      <c r="CI40" s="15">
        <v>0</v>
      </c>
      <c r="CJ40" s="15"/>
      <c r="CK40" s="15"/>
      <c r="CL40" s="30">
        <v>42207</v>
      </c>
      <c r="CM40" s="15">
        <v>0</v>
      </c>
      <c r="CN40" s="15"/>
      <c r="CO40" s="30">
        <v>42207</v>
      </c>
      <c r="CP40" s="15">
        <v>1</v>
      </c>
      <c r="CQ40" s="15">
        <v>1</v>
      </c>
      <c r="CR40" s="15"/>
      <c r="CS40" s="16">
        <v>42207</v>
      </c>
      <c r="CT40" s="17">
        <f t="shared" si="2"/>
        <v>42207</v>
      </c>
      <c r="CU40" s="15">
        <f t="shared" si="3"/>
        <v>42207</v>
      </c>
      <c r="CV40" s="15">
        <f t="shared" si="4"/>
        <v>42207</v>
      </c>
      <c r="CW40" s="15">
        <f t="shared" si="5"/>
        <v>42207</v>
      </c>
      <c r="CX40" s="15"/>
    </row>
    <row r="41" spans="1:102" s="14" customFormat="1">
      <c r="A41" s="5">
        <v>6769637</v>
      </c>
      <c r="B41" s="5" t="s">
        <v>198</v>
      </c>
      <c r="C41" s="5" t="s">
        <v>199</v>
      </c>
      <c r="D41" s="12">
        <v>16015</v>
      </c>
      <c r="E41" s="5">
        <v>2</v>
      </c>
      <c r="F41" s="5">
        <v>1943</v>
      </c>
      <c r="G41" s="5">
        <v>2015</v>
      </c>
      <c r="H41" s="5">
        <f t="shared" si="0"/>
        <v>72</v>
      </c>
      <c r="I41" s="5">
        <v>0</v>
      </c>
      <c r="J41" s="5">
        <v>68</v>
      </c>
      <c r="K41" s="5">
        <v>1.69</v>
      </c>
      <c r="L41" s="5">
        <f t="shared" si="1"/>
        <v>23.808690171912751</v>
      </c>
      <c r="M41" s="5">
        <v>0</v>
      </c>
      <c r="N41" s="5"/>
      <c r="O41" s="5">
        <v>0</v>
      </c>
      <c r="P41" s="5"/>
      <c r="Q41" s="5"/>
      <c r="R41" s="5"/>
      <c r="S41" s="5">
        <v>0</v>
      </c>
      <c r="T41" s="5">
        <v>0</v>
      </c>
      <c r="U41" s="5">
        <v>0</v>
      </c>
      <c r="V41" s="5"/>
      <c r="W41" s="5" t="s">
        <v>109</v>
      </c>
      <c r="X41" s="5">
        <v>1</v>
      </c>
      <c r="Y41" s="5">
        <v>2</v>
      </c>
      <c r="Z41" s="5"/>
      <c r="AA41" s="5">
        <v>1</v>
      </c>
      <c r="AB41" s="12">
        <v>42083</v>
      </c>
      <c r="AC41" s="5">
        <v>2</v>
      </c>
      <c r="AD41" s="5">
        <v>1</v>
      </c>
      <c r="AE41" s="5">
        <v>25</v>
      </c>
      <c r="AF41" s="5"/>
      <c r="AG41" s="5">
        <v>0</v>
      </c>
      <c r="AH41" s="5"/>
      <c r="AI41" s="5"/>
      <c r="AJ41" s="5"/>
      <c r="AK41" s="5"/>
      <c r="AL41" s="5">
        <v>0</v>
      </c>
      <c r="AM41" s="5"/>
      <c r="AN41" s="5"/>
      <c r="AO41" s="5"/>
      <c r="AP41" s="5">
        <v>1</v>
      </c>
      <c r="AQ41" s="12">
        <v>42095</v>
      </c>
      <c r="AR41" s="5">
        <v>0</v>
      </c>
      <c r="AS41" s="5"/>
      <c r="AT41" s="5"/>
      <c r="AU41" s="5">
        <v>0</v>
      </c>
      <c r="AV41" s="5"/>
      <c r="AW41" s="5"/>
      <c r="AX41" s="5"/>
      <c r="AY41" s="5"/>
      <c r="AZ41" s="5"/>
      <c r="BA41" s="5"/>
      <c r="BB41" s="5">
        <v>1</v>
      </c>
      <c r="BC41" s="12">
        <v>42202</v>
      </c>
      <c r="BD41" s="5">
        <v>0</v>
      </c>
      <c r="BE41" s="5">
        <v>1</v>
      </c>
      <c r="BF41" s="5">
        <v>1</v>
      </c>
      <c r="BG41" s="5"/>
      <c r="BH41" s="5">
        <v>1</v>
      </c>
      <c r="BI41" s="5">
        <v>30</v>
      </c>
      <c r="BJ41" s="5">
        <v>2</v>
      </c>
      <c r="BK41" s="5">
        <v>0</v>
      </c>
      <c r="BL41" s="5"/>
      <c r="BM41" s="5">
        <v>1</v>
      </c>
      <c r="BN41" s="12">
        <v>42233</v>
      </c>
      <c r="BO41" s="5">
        <v>1</v>
      </c>
      <c r="BP41" s="5">
        <v>0</v>
      </c>
      <c r="BQ41" s="5">
        <v>0</v>
      </c>
      <c r="BR41" s="5">
        <v>0</v>
      </c>
      <c r="BS41" s="5">
        <v>1</v>
      </c>
      <c r="BT41" s="5">
        <v>1</v>
      </c>
      <c r="BU41" s="5">
        <v>1</v>
      </c>
      <c r="BV41" s="5">
        <v>60</v>
      </c>
      <c r="BW41" s="5">
        <v>0</v>
      </c>
      <c r="BX41" s="5"/>
      <c r="BY41" s="5">
        <v>0</v>
      </c>
      <c r="BZ41" s="5"/>
      <c r="CA41" s="5">
        <v>0</v>
      </c>
      <c r="CB41" s="5"/>
      <c r="CC41" s="5">
        <v>0</v>
      </c>
      <c r="CD41" s="5"/>
      <c r="CE41" s="5">
        <v>0</v>
      </c>
      <c r="CF41" s="5"/>
      <c r="CG41" s="5">
        <v>0</v>
      </c>
      <c r="CH41" s="12">
        <v>42978</v>
      </c>
      <c r="CI41" s="5">
        <v>0</v>
      </c>
      <c r="CJ41" s="5"/>
      <c r="CK41" s="5"/>
      <c r="CL41" s="12">
        <v>42978</v>
      </c>
      <c r="CM41" s="5">
        <v>0</v>
      </c>
      <c r="CN41" s="5"/>
      <c r="CO41" s="12">
        <v>42978</v>
      </c>
      <c r="CP41" s="5">
        <v>0</v>
      </c>
      <c r="CQ41" s="5"/>
      <c r="CR41" s="5"/>
      <c r="CS41" s="12">
        <v>42978</v>
      </c>
      <c r="CT41" s="13">
        <f t="shared" si="2"/>
        <v>745</v>
      </c>
      <c r="CU41" s="5">
        <f t="shared" si="3"/>
        <v>745</v>
      </c>
      <c r="CV41" s="5">
        <f t="shared" si="4"/>
        <v>745</v>
      </c>
      <c r="CW41" s="5">
        <f t="shared" si="5"/>
        <v>745</v>
      </c>
      <c r="CX41" s="5"/>
    </row>
    <row r="42" spans="1:102" s="18" customFormat="1">
      <c r="A42" s="15">
        <v>2058590</v>
      </c>
      <c r="B42" s="15" t="s">
        <v>200</v>
      </c>
      <c r="C42" s="15" t="s">
        <v>201</v>
      </c>
      <c r="D42" s="16">
        <v>16233</v>
      </c>
      <c r="E42" s="15">
        <v>2</v>
      </c>
      <c r="F42" s="15">
        <v>1944</v>
      </c>
      <c r="G42" s="15">
        <v>2015</v>
      </c>
      <c r="H42" s="15">
        <f t="shared" si="0"/>
        <v>71</v>
      </c>
      <c r="I42" s="15">
        <v>1</v>
      </c>
      <c r="J42" s="15">
        <v>55</v>
      </c>
      <c r="K42" s="15">
        <v>1.6</v>
      </c>
      <c r="L42" s="15">
        <f t="shared" si="1"/>
        <v>21.484374999999996</v>
      </c>
      <c r="M42" s="15">
        <v>1</v>
      </c>
      <c r="N42" s="15"/>
      <c r="O42" s="15">
        <v>1</v>
      </c>
      <c r="P42" s="15"/>
      <c r="Q42" s="15"/>
      <c r="R42" s="15"/>
      <c r="S42" s="15">
        <v>0</v>
      </c>
      <c r="T42" s="15">
        <v>0</v>
      </c>
      <c r="U42" s="15">
        <v>0</v>
      </c>
      <c r="V42" s="15"/>
      <c r="W42" s="15" t="s">
        <v>203</v>
      </c>
      <c r="X42" s="15">
        <v>2</v>
      </c>
      <c r="Y42" s="15">
        <v>2</v>
      </c>
      <c r="Z42" s="15" t="s">
        <v>117</v>
      </c>
      <c r="AA42" s="15">
        <v>1</v>
      </c>
      <c r="AB42" s="16">
        <v>42138</v>
      </c>
      <c r="AC42" s="15">
        <v>2</v>
      </c>
      <c r="AD42" s="15">
        <v>3</v>
      </c>
      <c r="AE42" s="15"/>
      <c r="AF42" s="15"/>
      <c r="AG42" s="15">
        <v>0</v>
      </c>
      <c r="AH42" s="15"/>
      <c r="AI42" s="15"/>
      <c r="AJ42" s="15"/>
      <c r="AK42" s="15"/>
      <c r="AL42" s="15">
        <v>1</v>
      </c>
      <c r="AM42" s="16">
        <v>42133</v>
      </c>
      <c r="AN42" s="15">
        <v>3</v>
      </c>
      <c r="AO42" s="15"/>
      <c r="AP42" s="15">
        <v>1</v>
      </c>
      <c r="AQ42" s="16">
        <v>42159</v>
      </c>
      <c r="AR42" s="15">
        <v>1</v>
      </c>
      <c r="AS42" s="15">
        <v>1</v>
      </c>
      <c r="AT42" s="15"/>
      <c r="AU42" s="15">
        <v>0</v>
      </c>
      <c r="AV42" s="15"/>
      <c r="AW42" s="15"/>
      <c r="AX42" s="15"/>
      <c r="AY42" s="15"/>
      <c r="AZ42" s="15"/>
      <c r="BA42" s="15"/>
      <c r="BB42" s="15">
        <v>1</v>
      </c>
      <c r="BC42" s="16">
        <v>42230</v>
      </c>
      <c r="BD42" s="15">
        <v>1</v>
      </c>
      <c r="BE42" s="15">
        <v>0</v>
      </c>
      <c r="BF42" s="15">
        <v>2</v>
      </c>
      <c r="BG42" s="15" t="s">
        <v>202</v>
      </c>
      <c r="BH42" s="15">
        <v>3</v>
      </c>
      <c r="BI42" s="15"/>
      <c r="BJ42" s="15"/>
      <c r="BK42" s="15"/>
      <c r="BL42" s="15"/>
      <c r="BM42" s="15">
        <v>0</v>
      </c>
      <c r="BN42" s="16"/>
      <c r="BO42" s="15">
        <v>1</v>
      </c>
      <c r="BP42" s="15">
        <v>0</v>
      </c>
      <c r="BQ42" s="15">
        <v>0</v>
      </c>
      <c r="BR42" s="15">
        <v>0</v>
      </c>
      <c r="BS42" s="15">
        <v>1</v>
      </c>
      <c r="BT42" s="15">
        <v>1</v>
      </c>
      <c r="BU42" s="15">
        <v>1</v>
      </c>
      <c r="BV42" s="15">
        <v>60</v>
      </c>
      <c r="BW42" s="15">
        <v>0</v>
      </c>
      <c r="BX42" s="15"/>
      <c r="BY42" s="15">
        <v>0</v>
      </c>
      <c r="BZ42" s="15"/>
      <c r="CA42" s="15">
        <v>0</v>
      </c>
      <c r="CB42" s="15"/>
      <c r="CC42" s="15">
        <v>0</v>
      </c>
      <c r="CD42" s="15"/>
      <c r="CE42" s="15">
        <v>0</v>
      </c>
      <c r="CF42" s="15"/>
      <c r="CG42" s="15">
        <v>1</v>
      </c>
      <c r="CH42" s="16">
        <v>42652</v>
      </c>
      <c r="CI42" s="15">
        <v>0</v>
      </c>
      <c r="CJ42" s="15"/>
      <c r="CK42" s="15"/>
      <c r="CL42" s="30">
        <v>42978</v>
      </c>
      <c r="CM42" s="15">
        <v>1</v>
      </c>
      <c r="CN42" s="15" t="s">
        <v>137</v>
      </c>
      <c r="CO42" s="16">
        <v>42566</v>
      </c>
      <c r="CP42" s="15">
        <v>0</v>
      </c>
      <c r="CQ42" s="15"/>
      <c r="CR42" s="15"/>
      <c r="CS42" s="16">
        <v>42978</v>
      </c>
      <c r="CT42" s="17">
        <f t="shared" si="2"/>
        <v>42978</v>
      </c>
      <c r="CU42" s="15">
        <f t="shared" si="3"/>
        <v>42652</v>
      </c>
      <c r="CV42" s="15">
        <f t="shared" si="4"/>
        <v>42978</v>
      </c>
      <c r="CW42" s="15">
        <f t="shared" si="5"/>
        <v>42566</v>
      </c>
      <c r="CX42" s="15"/>
    </row>
    <row r="43" spans="1:102" s="14" customFormat="1">
      <c r="A43" s="5">
        <v>7568314</v>
      </c>
      <c r="B43" s="5" t="s">
        <v>204</v>
      </c>
      <c r="C43" s="5" t="s">
        <v>127</v>
      </c>
      <c r="D43" s="12">
        <v>21965</v>
      </c>
      <c r="E43" s="5">
        <v>2</v>
      </c>
      <c r="F43" s="5">
        <v>1960</v>
      </c>
      <c r="G43" s="5">
        <v>2015</v>
      </c>
      <c r="H43" s="5">
        <f t="shared" si="0"/>
        <v>55</v>
      </c>
      <c r="I43" s="5">
        <v>1</v>
      </c>
      <c r="J43" s="5">
        <v>68</v>
      </c>
      <c r="K43" s="5">
        <v>1.75</v>
      </c>
      <c r="L43" s="5">
        <f t="shared" si="1"/>
        <v>22.204081632653061</v>
      </c>
      <c r="M43" s="5">
        <v>1</v>
      </c>
      <c r="N43" s="5"/>
      <c r="O43" s="5">
        <v>1</v>
      </c>
      <c r="P43" s="5"/>
      <c r="Q43" s="5">
        <v>1</v>
      </c>
      <c r="R43" s="5"/>
      <c r="S43" s="5">
        <v>0</v>
      </c>
      <c r="T43" s="5">
        <v>0</v>
      </c>
      <c r="U43" s="5">
        <v>0</v>
      </c>
      <c r="V43" s="5"/>
      <c r="W43" s="5" t="s">
        <v>123</v>
      </c>
      <c r="X43" s="5">
        <v>1</v>
      </c>
      <c r="Y43" s="5">
        <v>2</v>
      </c>
      <c r="Z43" s="5"/>
      <c r="AA43" s="5">
        <v>1</v>
      </c>
      <c r="AB43" s="12">
        <v>42226</v>
      </c>
      <c r="AC43" s="5">
        <v>2</v>
      </c>
      <c r="AD43" s="5" t="s">
        <v>140</v>
      </c>
      <c r="AE43" s="5">
        <v>35</v>
      </c>
      <c r="AF43" s="5"/>
      <c r="AG43" s="5">
        <v>0</v>
      </c>
      <c r="AH43" s="5"/>
      <c r="AI43" s="5"/>
      <c r="AJ43" s="5"/>
      <c r="AK43" s="5"/>
      <c r="AL43" s="5">
        <v>1</v>
      </c>
      <c r="AM43" s="12">
        <v>42226</v>
      </c>
      <c r="AN43" s="5" t="s">
        <v>140</v>
      </c>
      <c r="AO43" s="5"/>
      <c r="AP43" s="5">
        <v>0</v>
      </c>
      <c r="AQ43" s="5"/>
      <c r="AR43" s="5"/>
      <c r="AS43" s="5"/>
      <c r="AT43" s="5"/>
      <c r="AU43" s="5">
        <v>1</v>
      </c>
      <c r="AV43" s="12">
        <v>5737</v>
      </c>
      <c r="AW43" s="5">
        <v>1</v>
      </c>
      <c r="AX43" s="5">
        <v>0</v>
      </c>
      <c r="AY43" s="5">
        <v>0</v>
      </c>
      <c r="AZ43" s="5">
        <v>0</v>
      </c>
      <c r="BA43" s="5"/>
      <c r="BB43" s="5">
        <v>1</v>
      </c>
      <c r="BC43" s="12">
        <v>42318</v>
      </c>
      <c r="BD43" s="5">
        <v>0</v>
      </c>
      <c r="BE43" s="5">
        <v>1</v>
      </c>
      <c r="BF43" s="5">
        <v>1</v>
      </c>
      <c r="BG43" s="5"/>
      <c r="BH43" s="5" t="s">
        <v>140</v>
      </c>
      <c r="BI43" s="5">
        <v>35</v>
      </c>
      <c r="BJ43" s="5">
        <v>2</v>
      </c>
      <c r="BK43" s="5">
        <v>0</v>
      </c>
      <c r="BL43" s="5"/>
      <c r="BM43" s="5">
        <v>1</v>
      </c>
      <c r="BN43" s="12">
        <v>42348</v>
      </c>
      <c r="BO43" s="5">
        <v>0</v>
      </c>
      <c r="BP43" s="5">
        <v>0</v>
      </c>
      <c r="BQ43" s="5">
        <v>1</v>
      </c>
      <c r="BR43" s="5">
        <v>0</v>
      </c>
      <c r="BS43" s="5">
        <v>1</v>
      </c>
      <c r="BT43" s="5">
        <v>1</v>
      </c>
      <c r="BU43" s="5">
        <v>1</v>
      </c>
      <c r="BV43" s="5">
        <v>70</v>
      </c>
      <c r="BW43" s="5">
        <v>0</v>
      </c>
      <c r="BX43" s="5"/>
      <c r="BY43" s="5">
        <v>0</v>
      </c>
      <c r="BZ43" s="5"/>
      <c r="CA43" s="5">
        <v>0</v>
      </c>
      <c r="CB43" s="5"/>
      <c r="CC43" s="5">
        <v>0</v>
      </c>
      <c r="CD43" s="5"/>
      <c r="CE43" s="5">
        <v>0</v>
      </c>
      <c r="CF43" s="5"/>
      <c r="CG43" s="5">
        <v>0</v>
      </c>
      <c r="CH43" s="28">
        <v>42978</v>
      </c>
      <c r="CI43" s="5">
        <v>0</v>
      </c>
      <c r="CJ43" s="5"/>
      <c r="CK43" s="5"/>
      <c r="CL43" s="28">
        <v>42978</v>
      </c>
      <c r="CM43" s="5">
        <v>0</v>
      </c>
      <c r="CN43" s="5"/>
      <c r="CO43" s="28">
        <v>42978</v>
      </c>
      <c r="CP43" s="5">
        <v>0</v>
      </c>
      <c r="CQ43" s="5"/>
      <c r="CR43" s="5"/>
      <c r="CS43" s="28">
        <v>42978</v>
      </c>
      <c r="CT43" s="13">
        <f t="shared" si="2"/>
        <v>630</v>
      </c>
      <c r="CU43" s="5">
        <f t="shared" si="3"/>
        <v>630</v>
      </c>
      <c r="CV43" s="5">
        <f t="shared" si="4"/>
        <v>630</v>
      </c>
      <c r="CW43" s="5">
        <f t="shared" si="5"/>
        <v>630</v>
      </c>
      <c r="CX43" s="5"/>
    </row>
    <row r="44" spans="1:102" s="14" customFormat="1">
      <c r="A44" s="5">
        <v>10301462</v>
      </c>
      <c r="B44" s="5" t="s">
        <v>205</v>
      </c>
      <c r="C44" s="5" t="s">
        <v>102</v>
      </c>
      <c r="D44" s="12">
        <v>46445</v>
      </c>
      <c r="E44" s="5">
        <v>2</v>
      </c>
      <c r="F44" s="5">
        <v>1927</v>
      </c>
      <c r="G44" s="5">
        <v>2015</v>
      </c>
      <c r="H44" s="5">
        <f t="shared" si="0"/>
        <v>88</v>
      </c>
      <c r="I44" s="5">
        <v>1</v>
      </c>
      <c r="J44" s="5">
        <v>83</v>
      </c>
      <c r="K44" s="5">
        <v>1.72</v>
      </c>
      <c r="L44" s="5">
        <f t="shared" si="1"/>
        <v>28.055705786911847</v>
      </c>
      <c r="M44" s="5">
        <v>0</v>
      </c>
      <c r="N44" s="5"/>
      <c r="O44" s="5">
        <v>0</v>
      </c>
      <c r="P44" s="5"/>
      <c r="Q44" s="5"/>
      <c r="R44" s="5"/>
      <c r="S44" s="5">
        <v>1</v>
      </c>
      <c r="T44" s="5">
        <v>0</v>
      </c>
      <c r="U44" s="5">
        <v>1</v>
      </c>
      <c r="V44" s="5" t="s">
        <v>206</v>
      </c>
      <c r="W44" s="5" t="s">
        <v>109</v>
      </c>
      <c r="X44" s="5">
        <v>1</v>
      </c>
      <c r="Y44" s="5">
        <v>2</v>
      </c>
      <c r="Z44" s="5"/>
      <c r="AA44" s="5">
        <v>1</v>
      </c>
      <c r="AB44" s="12">
        <v>42328</v>
      </c>
      <c r="AC44" s="5">
        <v>2</v>
      </c>
      <c r="AD44" s="5">
        <v>1</v>
      </c>
      <c r="AE44" s="5">
        <v>15</v>
      </c>
      <c r="AF44" s="5"/>
      <c r="AG44" s="5">
        <v>0</v>
      </c>
      <c r="AH44" s="5"/>
      <c r="AI44" s="5"/>
      <c r="AJ44" s="5"/>
      <c r="AK44" s="5"/>
      <c r="AL44" s="5">
        <v>1</v>
      </c>
      <c r="AM44" s="12">
        <v>42328</v>
      </c>
      <c r="AN44" s="5">
        <v>1</v>
      </c>
      <c r="AO44" s="5">
        <v>6.8</v>
      </c>
      <c r="AP44" s="5">
        <v>1</v>
      </c>
      <c r="AQ44" s="12">
        <v>42324</v>
      </c>
      <c r="AR44" s="5">
        <v>1</v>
      </c>
      <c r="AS44" s="5">
        <v>1</v>
      </c>
      <c r="AT44" s="5"/>
      <c r="AU44" s="5">
        <v>0</v>
      </c>
      <c r="AV44" s="5"/>
      <c r="AW44" s="5"/>
      <c r="AX44" s="5"/>
      <c r="AY44" s="5"/>
      <c r="AZ44" s="5"/>
      <c r="BA44" s="5"/>
      <c r="BB44" s="5">
        <v>1</v>
      </c>
      <c r="BC44" s="12">
        <v>42334</v>
      </c>
      <c r="BD44" s="5">
        <v>0</v>
      </c>
      <c r="BE44" s="5">
        <v>1</v>
      </c>
      <c r="BF44" s="5">
        <v>1</v>
      </c>
      <c r="BG44" s="5"/>
      <c r="BH44" s="5" t="s">
        <v>140</v>
      </c>
      <c r="BI44" s="5">
        <v>42</v>
      </c>
      <c r="BJ44" s="5">
        <v>2</v>
      </c>
      <c r="BK44" s="5">
        <v>1</v>
      </c>
      <c r="BL44" s="5"/>
      <c r="BM44" s="5">
        <v>1</v>
      </c>
      <c r="BN44" s="12">
        <v>42364</v>
      </c>
      <c r="BO44" s="5">
        <v>1</v>
      </c>
      <c r="BP44" s="5">
        <v>0</v>
      </c>
      <c r="BQ44" s="5">
        <v>0</v>
      </c>
      <c r="BR44" s="5">
        <v>0</v>
      </c>
      <c r="BS44" s="5">
        <v>1</v>
      </c>
      <c r="BT44" s="5">
        <v>1</v>
      </c>
      <c r="BU44" s="5">
        <v>1</v>
      </c>
      <c r="BV44" s="5">
        <v>50</v>
      </c>
      <c r="BW44" s="5">
        <v>0</v>
      </c>
      <c r="BX44" s="5"/>
      <c r="BY44" s="5">
        <v>0</v>
      </c>
      <c r="BZ44" s="5"/>
      <c r="CA44" s="5">
        <v>0</v>
      </c>
      <c r="CB44" s="5"/>
      <c r="CC44" s="5">
        <v>0</v>
      </c>
      <c r="CD44" s="5"/>
      <c r="CE44" s="5">
        <v>0</v>
      </c>
      <c r="CF44" s="5"/>
      <c r="CG44" s="5">
        <v>0</v>
      </c>
      <c r="CH44" s="28">
        <v>42978</v>
      </c>
      <c r="CI44" s="5">
        <v>1</v>
      </c>
      <c r="CJ44" s="5">
        <v>6</v>
      </c>
      <c r="CK44" s="5" t="s">
        <v>206</v>
      </c>
      <c r="CL44" s="12">
        <v>42978</v>
      </c>
      <c r="CM44" s="5">
        <v>0</v>
      </c>
      <c r="CN44" s="5"/>
      <c r="CO44" s="28">
        <v>42978</v>
      </c>
      <c r="CP44" s="5">
        <v>0</v>
      </c>
      <c r="CQ44" s="5"/>
      <c r="CR44" s="5"/>
      <c r="CS44" s="28">
        <v>42978</v>
      </c>
      <c r="CT44" s="13">
        <f t="shared" si="2"/>
        <v>614</v>
      </c>
      <c r="CU44" s="5">
        <f t="shared" si="3"/>
        <v>614</v>
      </c>
      <c r="CV44" s="5">
        <f t="shared" si="4"/>
        <v>614</v>
      </c>
      <c r="CW44" s="5">
        <f t="shared" si="5"/>
        <v>614</v>
      </c>
      <c r="CX44" s="5"/>
    </row>
    <row r="45" spans="1:102" s="14" customFormat="1">
      <c r="A45" s="5">
        <v>2310853</v>
      </c>
      <c r="B45" s="5" t="s">
        <v>207</v>
      </c>
      <c r="C45" s="5" t="s">
        <v>208</v>
      </c>
      <c r="D45" s="12">
        <v>22912</v>
      </c>
      <c r="E45" s="5">
        <v>2</v>
      </c>
      <c r="F45" s="5">
        <v>1962</v>
      </c>
      <c r="G45" s="5">
        <v>2015</v>
      </c>
      <c r="H45" s="5">
        <f t="shared" si="0"/>
        <v>53</v>
      </c>
      <c r="I45" s="5">
        <v>1</v>
      </c>
      <c r="J45" s="5">
        <v>60</v>
      </c>
      <c r="K45" s="5">
        <v>1.69</v>
      </c>
      <c r="L45" s="5">
        <f t="shared" si="1"/>
        <v>21.007667798746546</v>
      </c>
      <c r="M45" s="5">
        <v>1</v>
      </c>
      <c r="N45" s="5"/>
      <c r="O45" s="5">
        <v>1</v>
      </c>
      <c r="P45" s="5"/>
      <c r="Q45" s="5"/>
      <c r="R45" s="5"/>
      <c r="S45" s="5">
        <v>0</v>
      </c>
      <c r="T45" s="5">
        <v>0</v>
      </c>
      <c r="U45" s="5">
        <v>0</v>
      </c>
      <c r="V45" s="5"/>
      <c r="W45" s="5" t="s">
        <v>123</v>
      </c>
      <c r="X45" s="5">
        <v>1</v>
      </c>
      <c r="Y45" s="5">
        <v>2</v>
      </c>
      <c r="Z45" s="5"/>
      <c r="AA45" s="5">
        <v>1</v>
      </c>
      <c r="AB45" s="12">
        <v>42256</v>
      </c>
      <c r="AC45" s="5">
        <v>2</v>
      </c>
      <c r="AD45" s="5">
        <v>1</v>
      </c>
      <c r="AE45" s="5">
        <v>9</v>
      </c>
      <c r="AF45" s="5">
        <v>0</v>
      </c>
      <c r="AG45" s="5">
        <v>0</v>
      </c>
      <c r="AH45" s="5"/>
      <c r="AI45" s="5"/>
      <c r="AJ45" s="5"/>
      <c r="AK45" s="5"/>
      <c r="AL45" s="5">
        <v>1</v>
      </c>
      <c r="AM45" s="12">
        <v>42272</v>
      </c>
      <c r="AN45" s="5">
        <v>1</v>
      </c>
      <c r="AO45" s="5">
        <v>8.1</v>
      </c>
      <c r="AP45" s="5">
        <v>1</v>
      </c>
      <c r="AQ45" s="12">
        <v>42277</v>
      </c>
      <c r="AR45" s="5">
        <v>1</v>
      </c>
      <c r="AS45" s="5">
        <v>1</v>
      </c>
      <c r="AT45" s="5"/>
      <c r="AU45" s="5">
        <v>1</v>
      </c>
      <c r="AV45" s="12">
        <v>42341</v>
      </c>
      <c r="AW45" s="5">
        <v>1</v>
      </c>
      <c r="AX45" s="5">
        <v>0</v>
      </c>
      <c r="AY45" s="5">
        <v>0</v>
      </c>
      <c r="AZ45" s="5">
        <v>1</v>
      </c>
      <c r="BA45" s="5" t="s">
        <v>209</v>
      </c>
      <c r="BB45" s="5">
        <v>1</v>
      </c>
      <c r="BC45" s="12">
        <v>42341</v>
      </c>
      <c r="BD45" s="5">
        <v>0</v>
      </c>
      <c r="BE45" s="5">
        <v>1</v>
      </c>
      <c r="BF45" s="5">
        <v>1</v>
      </c>
      <c r="BG45" s="5"/>
      <c r="BH45" s="5">
        <v>1</v>
      </c>
      <c r="BI45" s="5">
        <v>12</v>
      </c>
      <c r="BJ45" s="5">
        <v>2</v>
      </c>
      <c r="BK45" s="5">
        <v>0</v>
      </c>
      <c r="BL45" s="5"/>
      <c r="BM45" s="5">
        <v>1</v>
      </c>
      <c r="BN45" s="12">
        <v>42368</v>
      </c>
      <c r="BO45" s="5">
        <v>1</v>
      </c>
      <c r="BP45" s="5">
        <v>0</v>
      </c>
      <c r="BQ45" s="5">
        <v>0</v>
      </c>
      <c r="BR45" s="5">
        <v>0</v>
      </c>
      <c r="BS45" s="5">
        <v>1</v>
      </c>
      <c r="BT45" s="5">
        <v>1</v>
      </c>
      <c r="BU45" s="5">
        <v>1</v>
      </c>
      <c r="BV45" s="5">
        <v>66</v>
      </c>
      <c r="BW45" s="5">
        <v>0</v>
      </c>
      <c r="BX45" s="5"/>
      <c r="BY45" s="5">
        <v>0</v>
      </c>
      <c r="BZ45" s="5"/>
      <c r="CA45" s="5">
        <v>0</v>
      </c>
      <c r="CB45" s="5"/>
      <c r="CC45" s="5">
        <v>0</v>
      </c>
      <c r="CD45" s="5"/>
      <c r="CE45" s="5">
        <v>0</v>
      </c>
      <c r="CF45" s="5"/>
      <c r="CG45" s="5">
        <v>0</v>
      </c>
      <c r="CH45" s="28">
        <v>42978</v>
      </c>
      <c r="CI45" s="5">
        <v>1</v>
      </c>
      <c r="CJ45" s="5">
        <v>3</v>
      </c>
      <c r="CK45" s="5"/>
      <c r="CL45" s="12">
        <v>42747</v>
      </c>
      <c r="CM45" s="5">
        <v>1</v>
      </c>
      <c r="CN45" s="5" t="s">
        <v>137</v>
      </c>
      <c r="CO45" s="12">
        <v>42796</v>
      </c>
      <c r="CP45" s="5">
        <v>0</v>
      </c>
      <c r="CQ45" s="5"/>
      <c r="CR45" s="5"/>
      <c r="CS45" s="28">
        <v>42978</v>
      </c>
      <c r="CT45" s="13">
        <f t="shared" si="2"/>
        <v>610</v>
      </c>
      <c r="CU45" s="5">
        <f t="shared" si="3"/>
        <v>610</v>
      </c>
      <c r="CV45" s="5">
        <f t="shared" si="4"/>
        <v>379</v>
      </c>
      <c r="CW45" s="5">
        <f t="shared" si="5"/>
        <v>428</v>
      </c>
      <c r="CX45" s="5"/>
    </row>
    <row r="46" spans="1:102" s="14" customFormat="1">
      <c r="A46" s="5">
        <v>10308188</v>
      </c>
      <c r="B46" s="5" t="s">
        <v>210</v>
      </c>
      <c r="C46" s="5" t="s">
        <v>145</v>
      </c>
      <c r="D46" s="12">
        <v>18242</v>
      </c>
      <c r="E46" s="5">
        <v>2</v>
      </c>
      <c r="F46" s="5">
        <v>1949</v>
      </c>
      <c r="G46" s="5">
        <v>2015</v>
      </c>
      <c r="H46" s="5">
        <f t="shared" si="0"/>
        <v>66</v>
      </c>
      <c r="I46" s="5">
        <v>1</v>
      </c>
      <c r="J46" s="5">
        <v>50</v>
      </c>
      <c r="K46" s="5">
        <v>1.71</v>
      </c>
      <c r="L46" s="5">
        <f t="shared" si="1"/>
        <v>17.099278410451081</v>
      </c>
      <c r="M46" s="5">
        <v>1</v>
      </c>
      <c r="N46" s="5"/>
      <c r="O46" s="5">
        <v>1</v>
      </c>
      <c r="P46" s="5"/>
      <c r="Q46" s="5"/>
      <c r="R46" s="5"/>
      <c r="S46" s="5">
        <v>0</v>
      </c>
      <c r="T46" s="5">
        <v>0</v>
      </c>
      <c r="U46" s="5">
        <v>0</v>
      </c>
      <c r="V46" s="5"/>
      <c r="W46" s="5" t="s">
        <v>123</v>
      </c>
      <c r="X46" s="5">
        <v>2</v>
      </c>
      <c r="Y46" s="5">
        <v>3</v>
      </c>
      <c r="Z46" s="5" t="s">
        <v>135</v>
      </c>
      <c r="AA46" s="5">
        <v>1</v>
      </c>
      <c r="AB46" s="12">
        <v>42355</v>
      </c>
      <c r="AC46" s="5">
        <v>2</v>
      </c>
      <c r="AD46" s="5">
        <v>3</v>
      </c>
      <c r="AE46" s="5">
        <v>71</v>
      </c>
      <c r="AF46" s="5"/>
      <c r="AG46" s="5">
        <v>0</v>
      </c>
      <c r="AH46" s="5"/>
      <c r="AI46" s="5"/>
      <c r="AJ46" s="5"/>
      <c r="AK46" s="5"/>
      <c r="AL46" s="5">
        <v>1</v>
      </c>
      <c r="AM46" s="12">
        <v>42298</v>
      </c>
      <c r="AN46" s="5" t="s">
        <v>211</v>
      </c>
      <c r="AO46" s="5">
        <v>20.6</v>
      </c>
      <c r="AP46" s="5">
        <v>1</v>
      </c>
      <c r="AQ46" s="12">
        <v>42307</v>
      </c>
      <c r="AR46" s="5">
        <v>1</v>
      </c>
      <c r="AS46" s="5">
        <v>1</v>
      </c>
      <c r="AT46" s="5"/>
      <c r="AU46" s="5">
        <v>1</v>
      </c>
      <c r="AV46" s="12">
        <v>42433</v>
      </c>
      <c r="AW46" s="5">
        <v>1</v>
      </c>
      <c r="AX46" s="5">
        <v>0</v>
      </c>
      <c r="AY46" s="5">
        <v>0</v>
      </c>
      <c r="AZ46" s="5">
        <v>0</v>
      </c>
      <c r="BA46" s="5"/>
      <c r="BB46" s="5">
        <v>1</v>
      </c>
      <c r="BC46" s="12">
        <v>42433</v>
      </c>
      <c r="BD46" s="5">
        <v>0</v>
      </c>
      <c r="BE46" s="5">
        <v>4</v>
      </c>
      <c r="BF46" s="5">
        <v>1</v>
      </c>
      <c r="BG46" s="5"/>
      <c r="BH46" s="5" t="s">
        <v>211</v>
      </c>
      <c r="BI46" s="5">
        <v>50</v>
      </c>
      <c r="BJ46" s="5">
        <v>3</v>
      </c>
      <c r="BK46" s="5">
        <v>1</v>
      </c>
      <c r="BL46" s="5"/>
      <c r="BM46" s="5">
        <v>1</v>
      </c>
      <c r="BN46" s="12">
        <v>42464</v>
      </c>
      <c r="BO46" s="5">
        <v>1</v>
      </c>
      <c r="BP46" s="5">
        <v>0</v>
      </c>
      <c r="BQ46" s="5">
        <v>0</v>
      </c>
      <c r="BR46" s="5">
        <v>0</v>
      </c>
      <c r="BS46" s="5">
        <v>1</v>
      </c>
      <c r="BT46" s="5">
        <v>1</v>
      </c>
      <c r="BU46" s="5">
        <v>2</v>
      </c>
      <c r="BV46" s="5">
        <v>66</v>
      </c>
      <c r="BW46" s="5">
        <v>0</v>
      </c>
      <c r="BX46" s="5"/>
      <c r="BY46" s="5">
        <v>0</v>
      </c>
      <c r="BZ46" s="5"/>
      <c r="CA46" s="5">
        <v>0</v>
      </c>
      <c r="CB46" s="5"/>
      <c r="CC46" s="5">
        <v>0</v>
      </c>
      <c r="CD46" s="5"/>
      <c r="CE46" s="5">
        <v>0</v>
      </c>
      <c r="CF46" s="5"/>
      <c r="CG46" s="5">
        <v>1</v>
      </c>
      <c r="CH46" s="12">
        <v>42600</v>
      </c>
      <c r="CI46" s="5">
        <v>0</v>
      </c>
      <c r="CJ46" s="5"/>
      <c r="CK46" s="28"/>
      <c r="CL46" s="12">
        <v>42958</v>
      </c>
      <c r="CM46" s="5">
        <v>0</v>
      </c>
      <c r="CN46" s="5"/>
      <c r="CO46" s="12">
        <v>42958</v>
      </c>
      <c r="CP46" s="5">
        <v>1</v>
      </c>
      <c r="CQ46" s="5"/>
      <c r="CR46" s="5"/>
      <c r="CS46" s="12">
        <v>42958</v>
      </c>
      <c r="CT46" s="13">
        <f t="shared" si="2"/>
        <v>494</v>
      </c>
      <c r="CU46" s="5">
        <f t="shared" si="3"/>
        <v>136</v>
      </c>
      <c r="CV46" s="5">
        <f t="shared" si="4"/>
        <v>494</v>
      </c>
      <c r="CW46" s="5">
        <f t="shared" si="5"/>
        <v>494</v>
      </c>
      <c r="CX46" s="5"/>
    </row>
    <row r="47" spans="1:102" s="14" customFormat="1">
      <c r="A47" s="5">
        <v>10311520</v>
      </c>
      <c r="B47" s="5" t="s">
        <v>212</v>
      </c>
      <c r="C47" s="5" t="s">
        <v>177</v>
      </c>
      <c r="D47" s="12">
        <v>20236</v>
      </c>
      <c r="E47" s="5">
        <v>2</v>
      </c>
      <c r="F47" s="5">
        <v>1955</v>
      </c>
      <c r="G47" s="5">
        <v>2015</v>
      </c>
      <c r="H47" s="5">
        <f t="shared" si="0"/>
        <v>60</v>
      </c>
      <c r="I47" s="5">
        <v>1</v>
      </c>
      <c r="J47" s="5">
        <v>44</v>
      </c>
      <c r="K47" s="5">
        <v>1.63</v>
      </c>
      <c r="L47" s="5">
        <f t="shared" si="1"/>
        <v>16.560653393052053</v>
      </c>
      <c r="M47" s="5"/>
      <c r="N47" s="5"/>
      <c r="O47" s="5"/>
      <c r="P47" s="5"/>
      <c r="Q47" s="5"/>
      <c r="R47" s="5"/>
      <c r="S47" s="5">
        <v>0</v>
      </c>
      <c r="T47" s="5">
        <v>0</v>
      </c>
      <c r="U47" s="5">
        <v>0</v>
      </c>
      <c r="V47" s="5"/>
      <c r="W47" s="5" t="s">
        <v>213</v>
      </c>
      <c r="X47" s="5">
        <v>2</v>
      </c>
      <c r="Y47" s="5">
        <v>2</v>
      </c>
      <c r="Z47" s="5" t="s">
        <v>95</v>
      </c>
      <c r="AA47" s="5">
        <v>1</v>
      </c>
      <c r="AB47" s="12">
        <v>42320</v>
      </c>
      <c r="AC47" s="5">
        <v>2</v>
      </c>
      <c r="AD47" s="5" t="s">
        <v>110</v>
      </c>
      <c r="AE47" s="5"/>
      <c r="AF47" s="5"/>
      <c r="AG47" s="5">
        <v>0</v>
      </c>
      <c r="AH47" s="5"/>
      <c r="AI47" s="5"/>
      <c r="AJ47" s="5"/>
      <c r="AK47" s="5"/>
      <c r="AL47" s="5">
        <v>1</v>
      </c>
      <c r="AM47" s="12">
        <v>42320</v>
      </c>
      <c r="AN47" s="5" t="s">
        <v>110</v>
      </c>
      <c r="AO47" s="5">
        <v>16</v>
      </c>
      <c r="AP47" s="5">
        <v>1</v>
      </c>
      <c r="AQ47" s="12">
        <v>42317</v>
      </c>
      <c r="AR47" s="5">
        <v>1</v>
      </c>
      <c r="AS47" s="5">
        <v>1</v>
      </c>
      <c r="AT47" s="5"/>
      <c r="AU47" s="5">
        <v>1</v>
      </c>
      <c r="AV47" s="12">
        <v>42327</v>
      </c>
      <c r="AW47" s="5">
        <v>1</v>
      </c>
      <c r="AX47" s="5">
        <v>0</v>
      </c>
      <c r="AY47" s="5">
        <v>0</v>
      </c>
      <c r="AZ47" s="5">
        <v>0</v>
      </c>
      <c r="BA47" s="5"/>
      <c r="BB47" s="5">
        <v>1</v>
      </c>
      <c r="BC47" s="12">
        <v>42348</v>
      </c>
      <c r="BD47" s="5">
        <v>0</v>
      </c>
      <c r="BE47" s="5">
        <v>4</v>
      </c>
      <c r="BF47" s="5">
        <v>1</v>
      </c>
      <c r="BG47" s="5"/>
      <c r="BH47" s="5" t="s">
        <v>110</v>
      </c>
      <c r="BI47" s="5">
        <v>50</v>
      </c>
      <c r="BJ47" s="5">
        <v>2</v>
      </c>
      <c r="BK47" s="5">
        <v>1</v>
      </c>
      <c r="BL47" s="5"/>
      <c r="BM47" s="5">
        <v>1</v>
      </c>
      <c r="BN47" s="12">
        <v>42366</v>
      </c>
      <c r="BO47" s="5">
        <v>0</v>
      </c>
      <c r="BP47" s="5">
        <v>0</v>
      </c>
      <c r="BQ47" s="5">
        <v>1</v>
      </c>
      <c r="BR47" s="5">
        <v>0</v>
      </c>
      <c r="BS47" s="5">
        <v>1</v>
      </c>
      <c r="BT47" s="5">
        <v>1</v>
      </c>
      <c r="BU47" s="5">
        <v>1</v>
      </c>
      <c r="BV47" s="5">
        <v>66</v>
      </c>
      <c r="BW47" s="5">
        <v>0</v>
      </c>
      <c r="BX47" s="5"/>
      <c r="BY47" s="5">
        <v>0</v>
      </c>
      <c r="BZ47" s="5"/>
      <c r="CA47" s="5">
        <v>0</v>
      </c>
      <c r="CB47" s="5"/>
      <c r="CC47" s="5">
        <v>0</v>
      </c>
      <c r="CD47" s="5"/>
      <c r="CE47" s="5">
        <v>0</v>
      </c>
      <c r="CF47" s="5"/>
      <c r="CG47" s="5">
        <v>1</v>
      </c>
      <c r="CH47" s="12">
        <v>42468</v>
      </c>
      <c r="CI47" s="5">
        <v>0</v>
      </c>
      <c r="CJ47" s="5"/>
      <c r="CK47" s="5"/>
      <c r="CL47" s="12">
        <v>42507</v>
      </c>
      <c r="CM47" s="5">
        <v>1</v>
      </c>
      <c r="CN47" s="5" t="s">
        <v>214</v>
      </c>
      <c r="CO47" s="12">
        <v>42468</v>
      </c>
      <c r="CP47" s="5">
        <v>1</v>
      </c>
      <c r="CQ47" s="5">
        <v>1</v>
      </c>
      <c r="CR47" s="12"/>
      <c r="CS47" s="12">
        <v>42507</v>
      </c>
      <c r="CT47" s="13">
        <f t="shared" si="2"/>
        <v>141</v>
      </c>
      <c r="CU47" s="5">
        <f t="shared" si="3"/>
        <v>102</v>
      </c>
      <c r="CV47" s="5">
        <f t="shared" si="4"/>
        <v>141</v>
      </c>
      <c r="CW47" s="5">
        <f t="shared" si="5"/>
        <v>102</v>
      </c>
      <c r="CX47" s="5"/>
    </row>
    <row r="48" spans="1:102" s="14" customFormat="1">
      <c r="A48" s="5">
        <v>10318433</v>
      </c>
      <c r="B48" s="5" t="s">
        <v>215</v>
      </c>
      <c r="C48" s="5" t="s">
        <v>216</v>
      </c>
      <c r="D48" s="12">
        <v>15091</v>
      </c>
      <c r="E48" s="5">
        <v>2</v>
      </c>
      <c r="F48" s="5">
        <v>1941</v>
      </c>
      <c r="G48" s="5">
        <v>2015</v>
      </c>
      <c r="H48" s="5">
        <f t="shared" si="0"/>
        <v>74</v>
      </c>
      <c r="I48" s="5">
        <v>1</v>
      </c>
      <c r="J48" s="5">
        <v>90</v>
      </c>
      <c r="K48" s="5">
        <v>1.72</v>
      </c>
      <c r="L48" s="5">
        <f t="shared" si="1"/>
        <v>30.421849648458629</v>
      </c>
      <c r="M48" s="5"/>
      <c r="N48" s="5"/>
      <c r="O48" s="5"/>
      <c r="P48" s="5"/>
      <c r="Q48" s="5"/>
      <c r="R48" s="5"/>
      <c r="S48" s="5">
        <v>0</v>
      </c>
      <c r="T48" s="5">
        <v>0</v>
      </c>
      <c r="U48" s="5">
        <v>0</v>
      </c>
      <c r="V48" s="5"/>
      <c r="W48" s="5" t="s">
        <v>123</v>
      </c>
      <c r="X48" s="5">
        <v>1</v>
      </c>
      <c r="Y48" s="5">
        <v>1</v>
      </c>
      <c r="Z48" s="5"/>
      <c r="AA48" s="5">
        <v>1</v>
      </c>
      <c r="AB48" s="12">
        <v>42368</v>
      </c>
      <c r="AC48" s="5">
        <v>2</v>
      </c>
      <c r="AD48" s="5" t="s">
        <v>140</v>
      </c>
      <c r="AE48" s="5">
        <v>51</v>
      </c>
      <c r="AF48" s="5">
        <v>1</v>
      </c>
      <c r="AG48" s="5">
        <v>1</v>
      </c>
      <c r="AH48" s="12">
        <v>42345</v>
      </c>
      <c r="AI48" s="5" t="s">
        <v>140</v>
      </c>
      <c r="AJ48" s="5">
        <v>50</v>
      </c>
      <c r="AK48" s="5"/>
      <c r="AL48" s="5">
        <v>1</v>
      </c>
      <c r="AM48" s="12">
        <v>42368</v>
      </c>
      <c r="AN48" s="5" t="s">
        <v>140</v>
      </c>
      <c r="AO48" s="5">
        <v>20.3</v>
      </c>
      <c r="AP48" s="5">
        <v>1</v>
      </c>
      <c r="AQ48" s="12">
        <v>42398</v>
      </c>
      <c r="AR48" s="5">
        <v>1</v>
      </c>
      <c r="AS48" s="5">
        <v>1</v>
      </c>
      <c r="AT48" s="5"/>
      <c r="AU48" s="5">
        <v>0</v>
      </c>
      <c r="AV48" s="5"/>
      <c r="AW48" s="5"/>
      <c r="AX48" s="5"/>
      <c r="AY48" s="5"/>
      <c r="AZ48" s="5"/>
      <c r="BA48" s="5"/>
      <c r="BB48" s="5">
        <v>1</v>
      </c>
      <c r="BC48" s="12">
        <v>42398</v>
      </c>
      <c r="BD48" s="5">
        <v>1</v>
      </c>
      <c r="BE48" s="5">
        <v>0</v>
      </c>
      <c r="BF48" s="5">
        <v>1</v>
      </c>
      <c r="BG48" s="5"/>
      <c r="BH48" s="5"/>
      <c r="BI48" s="5"/>
      <c r="BJ48" s="5">
        <v>2</v>
      </c>
      <c r="BK48" s="5"/>
      <c r="BL48" s="5"/>
      <c r="BM48" s="5">
        <v>1</v>
      </c>
      <c r="BN48" s="12">
        <v>42429</v>
      </c>
      <c r="BO48" s="5">
        <v>0</v>
      </c>
      <c r="BP48" s="5">
        <v>1</v>
      </c>
      <c r="BQ48" s="5">
        <v>0</v>
      </c>
      <c r="BR48" s="5">
        <v>0</v>
      </c>
      <c r="BS48" s="5">
        <v>1</v>
      </c>
      <c r="BT48" s="5">
        <v>1</v>
      </c>
      <c r="BU48" s="5">
        <v>1</v>
      </c>
      <c r="BV48" s="5">
        <v>70</v>
      </c>
      <c r="BW48" s="5">
        <v>0</v>
      </c>
      <c r="BX48" s="5"/>
      <c r="BY48" s="5">
        <v>0</v>
      </c>
      <c r="BZ48" s="5"/>
      <c r="CA48" s="5">
        <v>0</v>
      </c>
      <c r="CB48" s="5"/>
      <c r="CC48" s="5">
        <v>0</v>
      </c>
      <c r="CD48" s="5"/>
      <c r="CE48" s="5">
        <v>0</v>
      </c>
      <c r="CF48" s="5"/>
      <c r="CG48" s="5">
        <v>0</v>
      </c>
      <c r="CH48" s="28">
        <v>42978</v>
      </c>
      <c r="CI48" s="5">
        <v>0</v>
      </c>
      <c r="CJ48" s="5"/>
      <c r="CK48" s="5"/>
      <c r="CL48" s="28">
        <v>42978</v>
      </c>
      <c r="CM48" s="5">
        <v>0</v>
      </c>
      <c r="CN48" s="5"/>
      <c r="CO48" s="28">
        <v>42978</v>
      </c>
      <c r="CP48" s="5">
        <v>0</v>
      </c>
      <c r="CQ48" s="5"/>
      <c r="CR48" s="5"/>
      <c r="CS48" s="28">
        <v>42978</v>
      </c>
      <c r="CT48" s="13">
        <f t="shared" si="2"/>
        <v>549</v>
      </c>
      <c r="CU48" s="5">
        <f t="shared" si="3"/>
        <v>549</v>
      </c>
      <c r="CV48" s="5">
        <f t="shared" si="4"/>
        <v>549</v>
      </c>
      <c r="CW48" s="5">
        <f t="shared" si="5"/>
        <v>549</v>
      </c>
      <c r="CX48" s="5"/>
    </row>
    <row r="49" spans="1:102" s="14" customFormat="1">
      <c r="A49" s="5">
        <v>102239997</v>
      </c>
      <c r="B49" s="5" t="s">
        <v>217</v>
      </c>
      <c r="C49" s="5" t="s">
        <v>218</v>
      </c>
      <c r="D49" s="5" t="s">
        <v>219</v>
      </c>
      <c r="E49" s="5">
        <v>2</v>
      </c>
      <c r="F49" s="5">
        <v>1953</v>
      </c>
      <c r="G49" s="5">
        <v>2015</v>
      </c>
      <c r="H49" s="5">
        <f t="shared" si="0"/>
        <v>62</v>
      </c>
      <c r="I49" s="5">
        <v>1</v>
      </c>
      <c r="J49" s="5">
        <v>95</v>
      </c>
      <c r="K49" s="5">
        <v>1.78</v>
      </c>
      <c r="L49" s="5">
        <f t="shared" si="1"/>
        <v>29.983587930816814</v>
      </c>
      <c r="M49" s="5"/>
      <c r="N49" s="5"/>
      <c r="O49" s="5"/>
      <c r="P49" s="5"/>
      <c r="Q49" s="5"/>
      <c r="R49" s="5"/>
      <c r="S49" s="5">
        <v>0</v>
      </c>
      <c r="T49" s="5">
        <v>0</v>
      </c>
      <c r="U49" s="5">
        <v>0</v>
      </c>
      <c r="V49" s="5"/>
      <c r="W49" s="5" t="s">
        <v>123</v>
      </c>
      <c r="X49" s="5">
        <v>1</v>
      </c>
      <c r="Y49" s="5">
        <v>2</v>
      </c>
      <c r="Z49" s="5"/>
      <c r="AA49" s="5">
        <v>1</v>
      </c>
      <c r="AB49" s="12">
        <v>42254</v>
      </c>
      <c r="AC49" s="5">
        <v>2</v>
      </c>
      <c r="AD49" s="5" t="s">
        <v>140</v>
      </c>
      <c r="AE49" s="5">
        <v>32</v>
      </c>
      <c r="AF49" s="5"/>
      <c r="AG49" s="5">
        <v>0</v>
      </c>
      <c r="AH49" s="5"/>
      <c r="AI49" s="5"/>
      <c r="AJ49" s="5"/>
      <c r="AK49" s="5"/>
      <c r="AL49" s="5">
        <v>1</v>
      </c>
      <c r="AM49" s="12">
        <v>42276</v>
      </c>
      <c r="AN49" s="5" t="s">
        <v>140</v>
      </c>
      <c r="AO49" s="5">
        <v>5.7</v>
      </c>
      <c r="AP49" s="5">
        <v>0</v>
      </c>
      <c r="AQ49" s="5"/>
      <c r="AR49" s="5"/>
      <c r="AS49" s="5"/>
      <c r="AT49" s="5"/>
      <c r="AU49" s="5">
        <v>0</v>
      </c>
      <c r="AV49" s="5"/>
      <c r="AW49" s="5"/>
      <c r="AX49" s="5"/>
      <c r="AY49" s="5"/>
      <c r="AZ49" s="5"/>
      <c r="BA49" s="5"/>
      <c r="BB49" s="5">
        <v>1</v>
      </c>
      <c r="BC49" s="12">
        <v>42356</v>
      </c>
      <c r="BD49" s="5">
        <v>1</v>
      </c>
      <c r="BE49" s="5">
        <v>0</v>
      </c>
      <c r="BF49" s="5">
        <v>1</v>
      </c>
      <c r="BG49" s="5"/>
      <c r="BH49" s="5" t="s">
        <v>140</v>
      </c>
      <c r="BI49" s="5">
        <v>43</v>
      </c>
      <c r="BJ49" s="5">
        <v>2</v>
      </c>
      <c r="BK49" s="5">
        <v>0</v>
      </c>
      <c r="BL49" s="5">
        <v>1</v>
      </c>
      <c r="BM49" s="5">
        <v>1</v>
      </c>
      <c r="BN49" s="12">
        <v>42368</v>
      </c>
      <c r="BO49" s="5">
        <v>0</v>
      </c>
      <c r="BP49" s="5">
        <v>1</v>
      </c>
      <c r="BQ49" s="5">
        <v>0</v>
      </c>
      <c r="BR49" s="5">
        <v>0</v>
      </c>
      <c r="BS49" s="5">
        <v>1</v>
      </c>
      <c r="BT49" s="5">
        <v>1</v>
      </c>
      <c r="BU49" s="5">
        <v>1</v>
      </c>
      <c r="BV49" s="5">
        <v>70</v>
      </c>
      <c r="BW49" s="5">
        <v>1</v>
      </c>
      <c r="BX49" s="5">
        <v>60</v>
      </c>
      <c r="BY49" s="5">
        <v>0</v>
      </c>
      <c r="BZ49" s="5"/>
      <c r="CA49" s="5">
        <v>1</v>
      </c>
      <c r="CB49" s="5">
        <v>54</v>
      </c>
      <c r="CC49" s="5">
        <v>0</v>
      </c>
      <c r="CD49" s="5"/>
      <c r="CE49" s="5">
        <v>1</v>
      </c>
      <c r="CF49" s="5">
        <v>54</v>
      </c>
      <c r="CG49" s="5">
        <v>0</v>
      </c>
      <c r="CH49" s="28">
        <v>42978</v>
      </c>
      <c r="CI49" s="5">
        <v>0</v>
      </c>
      <c r="CJ49" s="5"/>
      <c r="CK49" s="5"/>
      <c r="CL49" s="28">
        <v>42978</v>
      </c>
      <c r="CM49" s="5">
        <v>0</v>
      </c>
      <c r="CN49" s="5"/>
      <c r="CO49" s="28">
        <v>42978</v>
      </c>
      <c r="CP49" s="5">
        <v>0</v>
      </c>
      <c r="CQ49" s="5"/>
      <c r="CR49" s="5"/>
      <c r="CS49" s="28">
        <v>42978</v>
      </c>
      <c r="CT49" s="13">
        <f t="shared" si="2"/>
        <v>610</v>
      </c>
      <c r="CU49" s="5">
        <f t="shared" si="3"/>
        <v>610</v>
      </c>
      <c r="CV49" s="5">
        <f t="shared" si="4"/>
        <v>610</v>
      </c>
      <c r="CW49" s="5">
        <f t="shared" si="5"/>
        <v>610</v>
      </c>
      <c r="CX49" s="5"/>
    </row>
    <row r="50" spans="1:102" s="18" customFormat="1">
      <c r="A50" s="15">
        <v>3282108</v>
      </c>
      <c r="B50" s="15" t="s">
        <v>220</v>
      </c>
      <c r="C50" s="15" t="s">
        <v>216</v>
      </c>
      <c r="D50" s="16">
        <v>17869</v>
      </c>
      <c r="E50" s="15">
        <v>2</v>
      </c>
      <c r="F50" s="15">
        <v>1948</v>
      </c>
      <c r="G50" s="15">
        <v>2016</v>
      </c>
      <c r="H50" s="15">
        <f t="shared" si="0"/>
        <v>68</v>
      </c>
      <c r="I50" s="15">
        <v>1</v>
      </c>
      <c r="J50" s="15">
        <v>68</v>
      </c>
      <c r="K50" s="15">
        <v>1.69</v>
      </c>
      <c r="L50" s="15">
        <f t="shared" si="1"/>
        <v>23.808690171912751</v>
      </c>
      <c r="M50" s="15">
        <v>1</v>
      </c>
      <c r="N50" s="15"/>
      <c r="O50" s="15">
        <v>1</v>
      </c>
      <c r="P50" s="15">
        <v>80</v>
      </c>
      <c r="Q50" s="15"/>
      <c r="R50" s="15"/>
      <c r="S50" s="15">
        <v>0</v>
      </c>
      <c r="T50" s="15">
        <v>0</v>
      </c>
      <c r="U50" s="15">
        <v>0</v>
      </c>
      <c r="V50" s="15"/>
      <c r="W50" s="15" t="s">
        <v>123</v>
      </c>
      <c r="X50" s="15">
        <v>1</v>
      </c>
      <c r="Y50" s="15">
        <v>2</v>
      </c>
      <c r="Z50" s="15"/>
      <c r="AA50" s="15">
        <v>1</v>
      </c>
      <c r="AB50" s="16">
        <v>42425</v>
      </c>
      <c r="AC50" s="15">
        <v>2</v>
      </c>
      <c r="AD50" s="15">
        <v>3</v>
      </c>
      <c r="AE50" s="15">
        <v>72</v>
      </c>
      <c r="AF50" s="15"/>
      <c r="AG50" s="15">
        <v>0</v>
      </c>
      <c r="AH50" s="15"/>
      <c r="AI50" s="15"/>
      <c r="AJ50" s="15"/>
      <c r="AK50" s="15"/>
      <c r="AL50" s="29">
        <v>1</v>
      </c>
      <c r="AM50" s="16">
        <v>42433</v>
      </c>
      <c r="AN50" s="15" t="s">
        <v>140</v>
      </c>
      <c r="AO50" s="15">
        <v>15</v>
      </c>
      <c r="AP50" s="15">
        <v>1</v>
      </c>
      <c r="AQ50" s="16">
        <v>42074</v>
      </c>
      <c r="AR50" s="15">
        <v>1</v>
      </c>
      <c r="AS50" s="15">
        <v>1</v>
      </c>
      <c r="AT50" s="15"/>
      <c r="AU50" s="15">
        <v>1</v>
      </c>
      <c r="AV50" s="16">
        <v>42438</v>
      </c>
      <c r="AW50" s="15">
        <v>1</v>
      </c>
      <c r="AX50" s="15">
        <v>0</v>
      </c>
      <c r="AY50" s="15">
        <v>0</v>
      </c>
      <c r="AZ50" s="15">
        <v>0</v>
      </c>
      <c r="BA50" s="15"/>
      <c r="BB50" s="15">
        <v>0</v>
      </c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>
        <v>0</v>
      </c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>
        <v>1</v>
      </c>
      <c r="CH50" s="16">
        <v>42521</v>
      </c>
      <c r="CI50" s="15">
        <v>0</v>
      </c>
      <c r="CJ50" s="15"/>
      <c r="CK50" s="15"/>
      <c r="CL50" s="15"/>
      <c r="CM50" s="15">
        <v>0</v>
      </c>
      <c r="CN50" s="15"/>
      <c r="CO50" s="15"/>
      <c r="CP50" s="15">
        <v>1</v>
      </c>
      <c r="CQ50" s="15">
        <v>1</v>
      </c>
      <c r="CR50" s="15"/>
      <c r="CS50" s="16">
        <v>42683</v>
      </c>
      <c r="CT50" s="17">
        <f t="shared" si="2"/>
        <v>42683</v>
      </c>
      <c r="CU50" s="15">
        <f t="shared" si="3"/>
        <v>42521</v>
      </c>
      <c r="CV50" s="15">
        <f t="shared" si="4"/>
        <v>0</v>
      </c>
      <c r="CW50" s="15">
        <f t="shared" si="5"/>
        <v>0</v>
      </c>
      <c r="CX50" s="15"/>
    </row>
    <row r="51" spans="1:102" s="14" customFormat="1">
      <c r="A51" s="5">
        <v>10360991</v>
      </c>
      <c r="B51" s="5" t="s">
        <v>221</v>
      </c>
      <c r="C51" s="5" t="s">
        <v>127</v>
      </c>
      <c r="D51" s="12">
        <v>21230</v>
      </c>
      <c r="E51" s="5">
        <v>2</v>
      </c>
      <c r="F51" s="5">
        <v>1958</v>
      </c>
      <c r="G51" s="5">
        <v>2016</v>
      </c>
      <c r="H51" s="5">
        <f t="shared" si="0"/>
        <v>58</v>
      </c>
      <c r="I51" s="5">
        <v>1</v>
      </c>
      <c r="J51" s="5"/>
      <c r="K51" s="5"/>
      <c r="L51" s="5" t="e">
        <f t="shared" si="1"/>
        <v>#DIV/0!</v>
      </c>
      <c r="M51" s="5">
        <v>0</v>
      </c>
      <c r="N51" s="5"/>
      <c r="O51" s="5">
        <v>0</v>
      </c>
      <c r="P51" s="5"/>
      <c r="Q51" s="5"/>
      <c r="R51" s="5"/>
      <c r="S51" s="5">
        <v>0</v>
      </c>
      <c r="T51" s="5">
        <v>0</v>
      </c>
      <c r="U51" s="5">
        <v>0</v>
      </c>
      <c r="V51" s="5"/>
      <c r="W51" s="5" t="s">
        <v>123</v>
      </c>
      <c r="X51" s="5">
        <v>1</v>
      </c>
      <c r="Y51" s="5">
        <v>2</v>
      </c>
      <c r="Z51" s="5"/>
      <c r="AA51" s="5">
        <v>0</v>
      </c>
      <c r="AB51" s="5"/>
      <c r="AC51" s="5"/>
      <c r="AD51" s="5"/>
      <c r="AE51" s="5"/>
      <c r="AF51" s="5"/>
      <c r="AG51" s="5">
        <v>1</v>
      </c>
      <c r="AH51" s="12">
        <v>42440</v>
      </c>
      <c r="AI51" s="5" t="s">
        <v>140</v>
      </c>
      <c r="AJ51" s="5">
        <v>37</v>
      </c>
      <c r="AK51" s="5"/>
      <c r="AL51" s="5">
        <v>1</v>
      </c>
      <c r="AM51" s="12">
        <v>42501</v>
      </c>
      <c r="AN51" s="5" t="s">
        <v>140</v>
      </c>
      <c r="AO51" s="5"/>
      <c r="AP51" s="5">
        <v>0</v>
      </c>
      <c r="AQ51" s="5"/>
      <c r="AR51" s="5"/>
      <c r="AS51" s="5"/>
      <c r="AT51" s="5"/>
      <c r="AU51" s="5">
        <v>1</v>
      </c>
      <c r="AV51" s="12">
        <v>42489</v>
      </c>
      <c r="AW51" s="5">
        <v>1</v>
      </c>
      <c r="AX51" s="5">
        <v>0</v>
      </c>
      <c r="AY51" s="5">
        <v>0</v>
      </c>
      <c r="AZ51" s="5">
        <v>0</v>
      </c>
      <c r="BA51" s="5"/>
      <c r="BB51" s="5">
        <v>1</v>
      </c>
      <c r="BC51" s="12">
        <v>42531</v>
      </c>
      <c r="BD51" s="5">
        <v>0</v>
      </c>
      <c r="BE51" s="5">
        <v>1</v>
      </c>
      <c r="BF51" s="5">
        <v>1</v>
      </c>
      <c r="BG51" s="5"/>
      <c r="BH51" s="5" t="s">
        <v>140</v>
      </c>
      <c r="BI51" s="5">
        <v>38</v>
      </c>
      <c r="BJ51" s="5">
        <v>1</v>
      </c>
      <c r="BK51" s="5">
        <v>0</v>
      </c>
      <c r="BL51" s="5">
        <v>1</v>
      </c>
      <c r="BM51" s="5">
        <v>1</v>
      </c>
      <c r="BN51" s="12">
        <v>42561</v>
      </c>
      <c r="BO51" s="5">
        <v>1</v>
      </c>
      <c r="BP51" s="5">
        <v>0</v>
      </c>
      <c r="BQ51" s="5">
        <v>0</v>
      </c>
      <c r="BR51" s="5">
        <v>0</v>
      </c>
      <c r="BS51" s="5">
        <v>1</v>
      </c>
      <c r="BT51" s="5">
        <v>1</v>
      </c>
      <c r="BU51" s="5">
        <v>1</v>
      </c>
      <c r="BV51" s="5">
        <v>60</v>
      </c>
      <c r="BW51" s="5">
        <v>0</v>
      </c>
      <c r="BX51" s="5"/>
      <c r="BY51" s="5">
        <v>0</v>
      </c>
      <c r="BZ51" s="5"/>
      <c r="CA51" s="5">
        <v>0</v>
      </c>
      <c r="CB51" s="5"/>
      <c r="CC51" s="5">
        <v>0</v>
      </c>
      <c r="CD51" s="5"/>
      <c r="CE51" s="5">
        <v>0</v>
      </c>
      <c r="CF51" s="5"/>
      <c r="CG51" s="5">
        <v>0</v>
      </c>
      <c r="CH51" s="28">
        <v>42978</v>
      </c>
      <c r="CI51" s="5">
        <v>1</v>
      </c>
      <c r="CJ51" s="5">
        <v>1</v>
      </c>
      <c r="CK51" s="5"/>
      <c r="CL51" s="12">
        <v>42653</v>
      </c>
      <c r="CM51" s="5">
        <v>0</v>
      </c>
      <c r="CN51" s="5"/>
      <c r="CO51" s="28">
        <v>42978</v>
      </c>
      <c r="CP51" s="5">
        <v>0</v>
      </c>
      <c r="CQ51" s="5"/>
      <c r="CR51" s="5"/>
      <c r="CS51" s="28">
        <v>42978</v>
      </c>
      <c r="CT51" s="13">
        <f t="shared" si="2"/>
        <v>417</v>
      </c>
      <c r="CU51" s="5">
        <f t="shared" si="3"/>
        <v>417</v>
      </c>
      <c r="CV51" s="5">
        <f t="shared" si="4"/>
        <v>92</v>
      </c>
      <c r="CW51" s="5">
        <f t="shared" si="5"/>
        <v>417</v>
      </c>
      <c r="CX51" s="5"/>
    </row>
    <row r="52" spans="1:102" s="14" customFormat="1">
      <c r="A52" s="5">
        <v>10393683</v>
      </c>
      <c r="B52" s="5" t="s">
        <v>222</v>
      </c>
      <c r="C52" s="5" t="s">
        <v>223</v>
      </c>
      <c r="D52" s="12">
        <v>21318</v>
      </c>
      <c r="E52" s="5">
        <v>2</v>
      </c>
      <c r="F52" s="5">
        <v>1958</v>
      </c>
      <c r="G52" s="5">
        <v>2016</v>
      </c>
      <c r="H52" s="5">
        <f t="shared" si="0"/>
        <v>58</v>
      </c>
      <c r="I52" s="5">
        <v>1</v>
      </c>
      <c r="J52" s="5"/>
      <c r="K52" s="5"/>
      <c r="L52" s="5" t="e">
        <f t="shared" si="1"/>
        <v>#DIV/0!</v>
      </c>
      <c r="M52" s="5">
        <v>0</v>
      </c>
      <c r="N52" s="5"/>
      <c r="O52" s="5">
        <v>1</v>
      </c>
      <c r="P52" s="5"/>
      <c r="Q52" s="5"/>
      <c r="R52" s="5"/>
      <c r="S52" s="5">
        <v>0</v>
      </c>
      <c r="T52" s="5">
        <v>0</v>
      </c>
      <c r="U52" s="5">
        <v>0</v>
      </c>
      <c r="V52" s="5"/>
      <c r="W52" s="5" t="s">
        <v>123</v>
      </c>
      <c r="X52" s="5">
        <v>1</v>
      </c>
      <c r="Y52" s="5">
        <v>1</v>
      </c>
      <c r="Z52" s="5"/>
      <c r="AA52" s="5">
        <v>1</v>
      </c>
      <c r="AB52" s="12">
        <v>42499</v>
      </c>
      <c r="AC52" s="5"/>
      <c r="AD52" s="5">
        <v>3</v>
      </c>
      <c r="AE52" s="5"/>
      <c r="AF52" s="5"/>
      <c r="AG52" s="5">
        <v>0</v>
      </c>
      <c r="AH52" s="5"/>
      <c r="AI52" s="5"/>
      <c r="AJ52" s="5"/>
      <c r="AK52" s="5"/>
      <c r="AL52" s="5">
        <v>1</v>
      </c>
      <c r="AM52" s="12">
        <v>42505</v>
      </c>
      <c r="AN52" s="5">
        <v>3</v>
      </c>
      <c r="AO52" s="5"/>
      <c r="AP52" s="5">
        <v>0</v>
      </c>
      <c r="AQ52" s="5"/>
      <c r="AR52" s="5"/>
      <c r="AS52" s="5"/>
      <c r="AT52" s="5"/>
      <c r="AU52" s="5">
        <v>1</v>
      </c>
      <c r="AV52" s="12">
        <v>42534</v>
      </c>
      <c r="AW52" s="5">
        <v>1</v>
      </c>
      <c r="AX52" s="5">
        <v>0</v>
      </c>
      <c r="AY52" s="5">
        <v>0</v>
      </c>
      <c r="AZ52" s="5">
        <v>1</v>
      </c>
      <c r="BA52" s="5" t="s">
        <v>224</v>
      </c>
      <c r="BB52" s="5">
        <v>1</v>
      </c>
      <c r="BC52" s="12">
        <v>42534</v>
      </c>
      <c r="BD52" s="5">
        <v>0</v>
      </c>
      <c r="BE52" s="5">
        <v>1</v>
      </c>
      <c r="BF52" s="5">
        <v>1</v>
      </c>
      <c r="BG52" s="5"/>
      <c r="BH52" s="5" t="s">
        <v>140</v>
      </c>
      <c r="BI52" s="5">
        <v>40</v>
      </c>
      <c r="BJ52" s="5">
        <v>1</v>
      </c>
      <c r="BK52" s="5">
        <v>1</v>
      </c>
      <c r="BL52" s="5"/>
      <c r="BM52" s="5">
        <v>1</v>
      </c>
      <c r="BN52" s="12">
        <v>42564</v>
      </c>
      <c r="BO52" s="5">
        <v>0</v>
      </c>
      <c r="BP52" s="5">
        <v>0</v>
      </c>
      <c r="BQ52" s="5">
        <v>1</v>
      </c>
      <c r="BR52" s="5">
        <v>0</v>
      </c>
      <c r="BS52" s="5">
        <v>1</v>
      </c>
      <c r="BT52" s="5">
        <v>1</v>
      </c>
      <c r="BU52" s="5">
        <v>1</v>
      </c>
      <c r="BV52" s="5">
        <v>66</v>
      </c>
      <c r="BW52" s="5">
        <v>0</v>
      </c>
      <c r="BX52" s="5"/>
      <c r="BY52" s="5">
        <v>0</v>
      </c>
      <c r="BZ52" s="5"/>
      <c r="CA52" s="5">
        <v>0</v>
      </c>
      <c r="CB52" s="5"/>
      <c r="CC52" s="5">
        <v>0</v>
      </c>
      <c r="CD52" s="5"/>
      <c r="CE52" s="5">
        <v>0</v>
      </c>
      <c r="CF52" s="5"/>
      <c r="CG52" s="5">
        <v>0</v>
      </c>
      <c r="CH52" s="28">
        <v>42978</v>
      </c>
      <c r="CI52" s="5">
        <v>0</v>
      </c>
      <c r="CJ52" s="5"/>
      <c r="CK52" s="5"/>
      <c r="CL52" s="28">
        <v>42978</v>
      </c>
      <c r="CM52" s="5">
        <v>0</v>
      </c>
      <c r="CN52" s="5"/>
      <c r="CO52" s="28">
        <v>42978</v>
      </c>
      <c r="CP52" s="5">
        <v>0</v>
      </c>
      <c r="CQ52" s="5"/>
      <c r="CR52" s="5"/>
      <c r="CS52" s="28">
        <v>42978</v>
      </c>
      <c r="CT52" s="13">
        <f t="shared" si="2"/>
        <v>414</v>
      </c>
      <c r="CU52" s="5">
        <f t="shared" si="3"/>
        <v>414</v>
      </c>
      <c r="CV52" s="5">
        <f t="shared" si="4"/>
        <v>414</v>
      </c>
      <c r="CW52" s="5">
        <f t="shared" si="5"/>
        <v>414</v>
      </c>
      <c r="CX52" s="5"/>
    </row>
    <row r="53" spans="1:102" s="14" customFormat="1">
      <c r="A53" s="5">
        <v>1704438</v>
      </c>
      <c r="B53" s="5" t="s">
        <v>225</v>
      </c>
      <c r="C53" s="5" t="s">
        <v>226</v>
      </c>
      <c r="D53" s="12">
        <v>15445</v>
      </c>
      <c r="E53" s="5">
        <v>2</v>
      </c>
      <c r="F53" s="5">
        <v>1942</v>
      </c>
      <c r="G53" s="5">
        <v>2016</v>
      </c>
      <c r="H53" s="5">
        <f t="shared" si="0"/>
        <v>74</v>
      </c>
      <c r="I53" s="5">
        <v>1</v>
      </c>
      <c r="J53" s="5">
        <v>58</v>
      </c>
      <c r="K53" s="5">
        <v>1.78</v>
      </c>
      <c r="L53" s="5">
        <f t="shared" si="1"/>
        <v>18.305769473551319</v>
      </c>
      <c r="M53" s="5"/>
      <c r="N53" s="5"/>
      <c r="O53" s="5"/>
      <c r="P53" s="5"/>
      <c r="Q53" s="5"/>
      <c r="R53" s="5"/>
      <c r="S53" s="5">
        <v>0</v>
      </c>
      <c r="T53" s="5">
        <v>0</v>
      </c>
      <c r="U53" s="5">
        <v>0</v>
      </c>
      <c r="V53" s="5"/>
      <c r="W53" s="5" t="s">
        <v>149</v>
      </c>
      <c r="X53" s="5">
        <v>1</v>
      </c>
      <c r="Y53" s="5">
        <v>2</v>
      </c>
      <c r="Z53" s="5"/>
      <c r="AA53" s="5">
        <v>1</v>
      </c>
      <c r="AB53" s="12">
        <v>42566</v>
      </c>
      <c r="AC53" s="5">
        <v>2</v>
      </c>
      <c r="AD53" s="5" t="s">
        <v>140</v>
      </c>
      <c r="AE53" s="5">
        <v>45</v>
      </c>
      <c r="AF53" s="5"/>
      <c r="AG53" s="5">
        <v>0</v>
      </c>
      <c r="AH53" s="5"/>
      <c r="AI53" s="5"/>
      <c r="AJ53" s="5"/>
      <c r="AK53" s="5"/>
      <c r="AL53" s="5">
        <v>1</v>
      </c>
      <c r="AM53" s="12">
        <v>42566</v>
      </c>
      <c r="AN53" s="5" t="s">
        <v>140</v>
      </c>
      <c r="AO53" s="5">
        <v>16</v>
      </c>
      <c r="AP53" s="5">
        <v>1</v>
      </c>
      <c r="AQ53" s="12">
        <v>42556</v>
      </c>
      <c r="AR53" s="5">
        <v>1</v>
      </c>
      <c r="AS53" s="5">
        <v>1</v>
      </c>
      <c r="AT53" s="5"/>
      <c r="AU53" s="5">
        <v>1</v>
      </c>
      <c r="AV53" s="12">
        <v>42615</v>
      </c>
      <c r="AW53" s="5">
        <v>1</v>
      </c>
      <c r="AX53" s="5">
        <v>0</v>
      </c>
      <c r="AY53" s="5">
        <v>0</v>
      </c>
      <c r="AZ53" s="5">
        <v>0</v>
      </c>
      <c r="BA53" s="5"/>
      <c r="BB53" s="5">
        <v>1</v>
      </c>
      <c r="BC53" s="12">
        <v>42615</v>
      </c>
      <c r="BD53" s="5">
        <v>0</v>
      </c>
      <c r="BE53" s="5">
        <v>1</v>
      </c>
      <c r="BF53" s="5">
        <v>1</v>
      </c>
      <c r="BG53" s="5"/>
      <c r="BH53" s="5" t="s">
        <v>140</v>
      </c>
      <c r="BI53" s="5">
        <v>50</v>
      </c>
      <c r="BJ53" s="5">
        <v>1</v>
      </c>
      <c r="BK53" s="5">
        <v>0</v>
      </c>
      <c r="BL53" s="5"/>
      <c r="BM53" s="5">
        <v>1</v>
      </c>
      <c r="BN53" s="12">
        <v>42645</v>
      </c>
      <c r="BO53" s="5">
        <v>1</v>
      </c>
      <c r="BP53" s="5">
        <v>0</v>
      </c>
      <c r="BQ53" s="5">
        <v>0</v>
      </c>
      <c r="BR53" s="5">
        <v>0</v>
      </c>
      <c r="BS53" s="5">
        <v>1</v>
      </c>
      <c r="BT53" s="5">
        <v>1</v>
      </c>
      <c r="BU53" s="5">
        <v>1</v>
      </c>
      <c r="BV53" s="5">
        <v>66</v>
      </c>
      <c r="BW53" s="5">
        <v>1</v>
      </c>
      <c r="BX53" s="5">
        <v>44</v>
      </c>
      <c r="BY53" s="5">
        <v>1</v>
      </c>
      <c r="BZ53" s="5">
        <v>44</v>
      </c>
      <c r="CA53" s="5">
        <v>1</v>
      </c>
      <c r="CB53" s="5">
        <v>44</v>
      </c>
      <c r="CC53" s="5">
        <v>0</v>
      </c>
      <c r="CD53" s="5"/>
      <c r="CE53" s="5">
        <v>1</v>
      </c>
      <c r="CF53" s="5">
        <v>44</v>
      </c>
      <c r="CG53" s="5">
        <v>0</v>
      </c>
      <c r="CH53" s="28">
        <v>42978</v>
      </c>
      <c r="CI53" s="5">
        <v>0</v>
      </c>
      <c r="CJ53" s="5"/>
      <c r="CK53" s="5"/>
      <c r="CL53" s="28">
        <v>42978</v>
      </c>
      <c r="CM53" s="5">
        <v>0</v>
      </c>
      <c r="CN53" s="5"/>
      <c r="CO53" s="28">
        <v>42978</v>
      </c>
      <c r="CP53" s="5">
        <v>0</v>
      </c>
      <c r="CQ53" s="5"/>
      <c r="CR53" s="5"/>
      <c r="CS53" s="28">
        <v>42978</v>
      </c>
      <c r="CT53" s="13">
        <f t="shared" si="2"/>
        <v>333</v>
      </c>
      <c r="CU53" s="5">
        <f t="shared" si="3"/>
        <v>333</v>
      </c>
      <c r="CV53" s="5">
        <f t="shared" si="4"/>
        <v>333</v>
      </c>
      <c r="CW53" s="5">
        <f t="shared" si="5"/>
        <v>333</v>
      </c>
      <c r="CX53" s="5"/>
    </row>
    <row r="54" spans="1:102" s="14" customFormat="1">
      <c r="A54" s="5">
        <v>10410606</v>
      </c>
      <c r="B54" s="5" t="s">
        <v>227</v>
      </c>
      <c r="C54" s="5" t="s">
        <v>228</v>
      </c>
      <c r="D54" s="12">
        <v>16824</v>
      </c>
      <c r="E54" s="5">
        <v>2</v>
      </c>
      <c r="F54" s="5">
        <v>1946</v>
      </c>
      <c r="G54" s="5">
        <v>2016</v>
      </c>
      <c r="H54" s="5">
        <f t="shared" si="0"/>
        <v>70</v>
      </c>
      <c r="I54" s="5">
        <v>1</v>
      </c>
      <c r="J54" s="5">
        <v>74</v>
      </c>
      <c r="K54" s="5">
        <v>1.67</v>
      </c>
      <c r="L54" s="5">
        <f t="shared" si="1"/>
        <v>26.533758829646096</v>
      </c>
      <c r="M54" s="5">
        <v>0</v>
      </c>
      <c r="N54" s="5"/>
      <c r="O54" s="5">
        <v>1</v>
      </c>
      <c r="P54" s="5"/>
      <c r="Q54" s="5">
        <v>1</v>
      </c>
      <c r="R54" s="5"/>
      <c r="S54" s="5">
        <v>0</v>
      </c>
      <c r="T54" s="5">
        <v>0</v>
      </c>
      <c r="U54" s="5">
        <v>0</v>
      </c>
      <c r="V54" s="5"/>
      <c r="W54" s="5" t="s">
        <v>123</v>
      </c>
      <c r="X54" s="5">
        <v>1</v>
      </c>
      <c r="Y54" s="5">
        <v>2</v>
      </c>
      <c r="Z54" s="5"/>
      <c r="AA54" s="5">
        <v>1</v>
      </c>
      <c r="AB54" s="12">
        <v>42563</v>
      </c>
      <c r="AC54" s="5">
        <v>2</v>
      </c>
      <c r="AD54" s="5" t="s">
        <v>140</v>
      </c>
      <c r="AE54" s="5">
        <v>36</v>
      </c>
      <c r="AF54" s="5"/>
      <c r="AG54" s="5">
        <v>0</v>
      </c>
      <c r="AH54" s="5"/>
      <c r="AI54" s="5"/>
      <c r="AJ54" s="5"/>
      <c r="AK54" s="5"/>
      <c r="AL54" s="5">
        <v>1</v>
      </c>
      <c r="AM54" s="12">
        <v>42591</v>
      </c>
      <c r="AN54" s="5" t="s">
        <v>140</v>
      </c>
      <c r="AO54" s="5">
        <v>18</v>
      </c>
      <c r="AP54" s="5">
        <v>0</v>
      </c>
      <c r="AQ54" s="5"/>
      <c r="AR54" s="5"/>
      <c r="AS54" s="5"/>
      <c r="AT54" s="5"/>
      <c r="AU54" s="5">
        <v>1</v>
      </c>
      <c r="AV54" s="12">
        <v>42611</v>
      </c>
      <c r="AW54" s="5">
        <v>1</v>
      </c>
      <c r="AX54" s="5">
        <v>0</v>
      </c>
      <c r="AY54" s="5">
        <v>1</v>
      </c>
      <c r="AZ54" s="5">
        <v>0</v>
      </c>
      <c r="BA54" s="5"/>
      <c r="BB54" s="5">
        <v>1</v>
      </c>
      <c r="BC54" s="12">
        <v>42611</v>
      </c>
      <c r="BD54" s="5">
        <v>0</v>
      </c>
      <c r="BE54" s="5">
        <v>4</v>
      </c>
      <c r="BF54" s="5">
        <v>1</v>
      </c>
      <c r="BG54" s="5"/>
      <c r="BH54" s="5">
        <v>3</v>
      </c>
      <c r="BI54" s="5">
        <v>61</v>
      </c>
      <c r="BJ54" s="5">
        <v>3</v>
      </c>
      <c r="BK54" s="5">
        <v>1</v>
      </c>
      <c r="BL54" s="5">
        <v>0</v>
      </c>
      <c r="BM54" s="5">
        <v>1</v>
      </c>
      <c r="BN54" s="12">
        <v>42642</v>
      </c>
      <c r="BO54" s="5">
        <v>0</v>
      </c>
      <c r="BP54" s="5">
        <v>0</v>
      </c>
      <c r="BQ54" s="5">
        <v>1</v>
      </c>
      <c r="BR54" s="5">
        <v>0</v>
      </c>
      <c r="BS54" s="5">
        <v>1</v>
      </c>
      <c r="BT54" s="5">
        <v>1</v>
      </c>
      <c r="BU54" s="5">
        <v>2</v>
      </c>
      <c r="BV54" s="5">
        <v>66</v>
      </c>
      <c r="BW54" s="5">
        <v>1</v>
      </c>
      <c r="BX54" s="5">
        <v>50</v>
      </c>
      <c r="BY54" s="5">
        <v>1</v>
      </c>
      <c r="BZ54" s="5">
        <v>50</v>
      </c>
      <c r="CA54" s="5">
        <v>1</v>
      </c>
      <c r="CB54" s="5">
        <v>50</v>
      </c>
      <c r="CC54" s="5">
        <v>0</v>
      </c>
      <c r="CD54" s="5"/>
      <c r="CE54" s="5">
        <v>1</v>
      </c>
      <c r="CF54" s="5">
        <v>50</v>
      </c>
      <c r="CG54" s="5">
        <v>0</v>
      </c>
      <c r="CH54" s="28">
        <v>42978</v>
      </c>
      <c r="CI54" s="5">
        <v>0</v>
      </c>
      <c r="CJ54" s="5"/>
      <c r="CK54" s="5"/>
      <c r="CL54" s="28">
        <v>42978</v>
      </c>
      <c r="CM54" s="5">
        <v>0</v>
      </c>
      <c r="CN54" s="5"/>
      <c r="CO54" s="28">
        <v>42978</v>
      </c>
      <c r="CP54" s="5">
        <v>0</v>
      </c>
      <c r="CQ54" s="5"/>
      <c r="CR54" s="5"/>
      <c r="CS54" s="28">
        <v>42978</v>
      </c>
      <c r="CT54" s="13">
        <f t="shared" si="2"/>
        <v>336</v>
      </c>
      <c r="CU54" s="5">
        <f t="shared" si="3"/>
        <v>336</v>
      </c>
      <c r="CV54" s="5">
        <f t="shared" si="4"/>
        <v>336</v>
      </c>
      <c r="CW54" s="5">
        <f t="shared" si="5"/>
        <v>336</v>
      </c>
      <c r="CX54" s="5"/>
    </row>
    <row r="55" spans="1:102" s="14" customFormat="1">
      <c r="A55" s="5">
        <v>10431336</v>
      </c>
      <c r="B55" s="5" t="s">
        <v>229</v>
      </c>
      <c r="C55" s="5" t="s">
        <v>230</v>
      </c>
      <c r="D55" s="12">
        <v>12990</v>
      </c>
      <c r="E55" s="5">
        <v>2</v>
      </c>
      <c r="F55" s="5">
        <v>1935</v>
      </c>
      <c r="G55" s="5">
        <v>2016</v>
      </c>
      <c r="H55" s="5">
        <f t="shared" si="0"/>
        <v>81</v>
      </c>
      <c r="I55" s="5">
        <v>0</v>
      </c>
      <c r="J55" s="5">
        <v>52</v>
      </c>
      <c r="K55" s="5">
        <v>1.58</v>
      </c>
      <c r="L55" s="5">
        <f t="shared" si="1"/>
        <v>20.82999519307803</v>
      </c>
      <c r="M55" s="5"/>
      <c r="N55" s="5"/>
      <c r="O55" s="5"/>
      <c r="P55" s="5"/>
      <c r="Q55" s="5"/>
      <c r="R55" s="5"/>
      <c r="S55" s="5">
        <v>0</v>
      </c>
      <c r="T55" s="5">
        <v>0</v>
      </c>
      <c r="U55" s="5">
        <v>0</v>
      </c>
      <c r="V55" s="5"/>
      <c r="W55" s="5" t="s">
        <v>123</v>
      </c>
      <c r="X55" s="5">
        <v>1</v>
      </c>
      <c r="Y55" s="5">
        <v>1</v>
      </c>
      <c r="Z55" s="5"/>
      <c r="AA55" s="5">
        <v>1</v>
      </c>
      <c r="AB55" s="12">
        <v>42594</v>
      </c>
      <c r="AC55" s="5"/>
      <c r="AD55" s="5"/>
      <c r="AE55" s="5"/>
      <c r="AF55" s="5"/>
      <c r="AG55" s="5">
        <v>1</v>
      </c>
      <c r="AH55" s="12">
        <v>42599</v>
      </c>
      <c r="AI55" s="5" t="s">
        <v>140</v>
      </c>
      <c r="AJ55" s="5">
        <v>45</v>
      </c>
      <c r="AK55" s="5"/>
      <c r="AL55" s="5">
        <v>1</v>
      </c>
      <c r="AM55" s="12">
        <v>42613</v>
      </c>
      <c r="AN55" s="5" t="s">
        <v>110</v>
      </c>
      <c r="AO55" s="5">
        <v>7.4</v>
      </c>
      <c r="AP55" s="5">
        <v>0</v>
      </c>
      <c r="AQ55" s="5"/>
      <c r="AR55" s="5"/>
      <c r="AS55" s="5"/>
      <c r="AT55" s="5"/>
      <c r="AU55" s="5">
        <v>1</v>
      </c>
      <c r="AV55" s="12">
        <v>42656</v>
      </c>
      <c r="AW55" s="5">
        <v>1</v>
      </c>
      <c r="AX55" s="5">
        <v>0</v>
      </c>
      <c r="AY55" s="5">
        <v>0</v>
      </c>
      <c r="AZ55" s="5">
        <v>0</v>
      </c>
      <c r="BA55" s="5"/>
      <c r="BB55" s="5">
        <v>1</v>
      </c>
      <c r="BC55" s="12">
        <v>42656</v>
      </c>
      <c r="BD55" s="5">
        <v>0</v>
      </c>
      <c r="BE55" s="5">
        <v>2</v>
      </c>
      <c r="BF55" s="5">
        <v>1</v>
      </c>
      <c r="BG55" s="5"/>
      <c r="BH55" s="5" t="s">
        <v>110</v>
      </c>
      <c r="BI55" s="5">
        <v>23</v>
      </c>
      <c r="BJ55" s="5">
        <v>3</v>
      </c>
      <c r="BK55" s="5">
        <v>1</v>
      </c>
      <c r="BL55" s="5">
        <v>1</v>
      </c>
      <c r="BM55" s="5">
        <v>1</v>
      </c>
      <c r="BN55" s="12">
        <v>42687</v>
      </c>
      <c r="BO55" s="5">
        <v>1</v>
      </c>
      <c r="BP55" s="5">
        <v>0</v>
      </c>
      <c r="BQ55" s="5">
        <v>0</v>
      </c>
      <c r="BR55" s="5">
        <v>0</v>
      </c>
      <c r="BS55" s="5">
        <v>1</v>
      </c>
      <c r="BT55" s="5">
        <v>1</v>
      </c>
      <c r="BU55" s="5">
        <v>1</v>
      </c>
      <c r="BV55" s="5">
        <v>70</v>
      </c>
      <c r="BW55" s="5">
        <v>1</v>
      </c>
      <c r="BX55" s="5">
        <v>50</v>
      </c>
      <c r="BY55" s="5">
        <v>1</v>
      </c>
      <c r="BZ55" s="5">
        <v>50</v>
      </c>
      <c r="CA55" s="5">
        <v>1</v>
      </c>
      <c r="CB55" s="5">
        <v>50</v>
      </c>
      <c r="CC55" s="5">
        <v>0</v>
      </c>
      <c r="CD55" s="5"/>
      <c r="CE55" s="5">
        <v>1</v>
      </c>
      <c r="CF55" s="5">
        <v>50</v>
      </c>
      <c r="CG55" s="5">
        <v>0</v>
      </c>
      <c r="CH55" s="28">
        <v>42978</v>
      </c>
      <c r="CI55" s="5">
        <v>0</v>
      </c>
      <c r="CJ55" s="5"/>
      <c r="CK55" s="5"/>
      <c r="CL55" s="28">
        <v>42978</v>
      </c>
      <c r="CM55" s="5">
        <v>0</v>
      </c>
      <c r="CN55" s="5"/>
      <c r="CO55" s="28">
        <v>42978</v>
      </c>
      <c r="CP55" s="5">
        <v>0</v>
      </c>
      <c r="CQ55" s="5"/>
      <c r="CR55" s="5"/>
      <c r="CS55" s="28">
        <v>42978</v>
      </c>
      <c r="CT55" s="13">
        <f t="shared" si="2"/>
        <v>291</v>
      </c>
      <c r="CU55" s="5">
        <f t="shared" si="3"/>
        <v>291</v>
      </c>
      <c r="CV55" s="5">
        <f t="shared" si="4"/>
        <v>291</v>
      </c>
      <c r="CW55" s="5">
        <f t="shared" si="5"/>
        <v>291</v>
      </c>
      <c r="CX55" s="5"/>
    </row>
    <row r="56" spans="1:102" s="14" customFormat="1">
      <c r="A56" s="5">
        <v>2619689</v>
      </c>
      <c r="B56" s="5" t="s">
        <v>231</v>
      </c>
      <c r="C56" s="5" t="s">
        <v>232</v>
      </c>
      <c r="D56" s="12">
        <v>24539</v>
      </c>
      <c r="E56" s="5">
        <v>2</v>
      </c>
      <c r="F56" s="5">
        <v>1967</v>
      </c>
      <c r="G56" s="5">
        <v>2016</v>
      </c>
      <c r="H56" s="5">
        <f t="shared" si="0"/>
        <v>49</v>
      </c>
      <c r="I56" s="5">
        <v>0</v>
      </c>
      <c r="J56" s="5">
        <v>60</v>
      </c>
      <c r="K56" s="5">
        <v>1.57</v>
      </c>
      <c r="L56" s="5">
        <f t="shared" si="1"/>
        <v>24.341758286340216</v>
      </c>
      <c r="M56" s="5">
        <v>0</v>
      </c>
      <c r="N56" s="5"/>
      <c r="O56" s="5">
        <v>0</v>
      </c>
      <c r="P56" s="5"/>
      <c r="Q56" s="5"/>
      <c r="R56" s="5"/>
      <c r="S56" s="5">
        <v>0</v>
      </c>
      <c r="T56" s="5">
        <v>0</v>
      </c>
      <c r="U56" s="5">
        <v>0</v>
      </c>
      <c r="V56" s="5"/>
      <c r="W56" s="5" t="s">
        <v>132</v>
      </c>
      <c r="X56" s="5">
        <v>1</v>
      </c>
      <c r="Y56" s="5">
        <v>2</v>
      </c>
      <c r="Z56" s="5"/>
      <c r="AA56" s="5">
        <v>1</v>
      </c>
      <c r="AB56" s="12">
        <v>42514</v>
      </c>
      <c r="AC56" s="5">
        <v>2</v>
      </c>
      <c r="AD56" s="5" t="s">
        <v>140</v>
      </c>
      <c r="AE56" s="5">
        <v>34</v>
      </c>
      <c r="AF56" s="5"/>
      <c r="AG56" s="5">
        <v>0</v>
      </c>
      <c r="AH56" s="5"/>
      <c r="AI56" s="5"/>
      <c r="AJ56" s="5"/>
      <c r="AK56" s="5"/>
      <c r="AL56" s="5">
        <v>1</v>
      </c>
      <c r="AM56" s="12">
        <v>42713</v>
      </c>
      <c r="AN56" s="5" t="s">
        <v>140</v>
      </c>
      <c r="AO56" s="5"/>
      <c r="AP56" s="5">
        <v>0</v>
      </c>
      <c r="AQ56" s="5"/>
      <c r="AR56" s="5"/>
      <c r="AS56" s="5"/>
      <c r="AT56" s="5"/>
      <c r="AU56" s="5">
        <v>1</v>
      </c>
      <c r="AV56" s="12">
        <v>42726</v>
      </c>
      <c r="AW56" s="5">
        <v>1</v>
      </c>
      <c r="AX56" s="5">
        <v>0</v>
      </c>
      <c r="AY56" s="5">
        <v>1</v>
      </c>
      <c r="AZ56" s="5">
        <v>1</v>
      </c>
      <c r="BA56" s="5" t="s">
        <v>233</v>
      </c>
      <c r="BB56" s="5">
        <v>1</v>
      </c>
      <c r="BC56" s="12">
        <v>42752</v>
      </c>
      <c r="BD56" s="5">
        <v>0</v>
      </c>
      <c r="BE56" s="5">
        <v>1</v>
      </c>
      <c r="BF56" s="5">
        <v>1</v>
      </c>
      <c r="BG56" s="5"/>
      <c r="BH56" s="5" t="s">
        <v>140</v>
      </c>
      <c r="BI56" s="5">
        <v>35</v>
      </c>
      <c r="BJ56" s="5">
        <v>2</v>
      </c>
      <c r="BK56" s="5">
        <v>0</v>
      </c>
      <c r="BL56" s="5"/>
      <c r="BM56" s="5">
        <v>1</v>
      </c>
      <c r="BN56" s="12">
        <v>42783</v>
      </c>
      <c r="BO56" s="5">
        <v>1</v>
      </c>
      <c r="BP56" s="5">
        <v>0</v>
      </c>
      <c r="BQ56" s="5">
        <v>0</v>
      </c>
      <c r="BR56" s="5">
        <v>0</v>
      </c>
      <c r="BS56" s="5">
        <v>1</v>
      </c>
      <c r="BT56" s="5">
        <v>1</v>
      </c>
      <c r="BU56" s="5">
        <v>1</v>
      </c>
      <c r="BV56" s="5">
        <v>50</v>
      </c>
      <c r="BW56" s="5">
        <v>0</v>
      </c>
      <c r="BX56" s="5"/>
      <c r="BY56" s="5">
        <v>0</v>
      </c>
      <c r="BZ56" s="5"/>
      <c r="CA56" s="5">
        <v>0</v>
      </c>
      <c r="CB56" s="5"/>
      <c r="CC56" s="5">
        <v>0</v>
      </c>
      <c r="CD56" s="5"/>
      <c r="CE56" s="5">
        <v>0</v>
      </c>
      <c r="CF56" s="5"/>
      <c r="CG56" s="5">
        <v>0</v>
      </c>
      <c r="CH56" s="28">
        <v>42978</v>
      </c>
      <c r="CI56" s="5">
        <v>0</v>
      </c>
      <c r="CJ56" s="5"/>
      <c r="CK56" s="5"/>
      <c r="CL56" s="28">
        <v>42978</v>
      </c>
      <c r="CM56" s="5">
        <v>0</v>
      </c>
      <c r="CN56" s="5"/>
      <c r="CO56" s="28">
        <v>42978</v>
      </c>
      <c r="CP56" s="5">
        <v>0</v>
      </c>
      <c r="CQ56" s="5"/>
      <c r="CR56" s="5"/>
      <c r="CS56" s="28">
        <v>42978</v>
      </c>
      <c r="CT56" s="13">
        <f t="shared" si="2"/>
        <v>195</v>
      </c>
      <c r="CU56" s="5">
        <f t="shared" si="3"/>
        <v>195</v>
      </c>
      <c r="CV56" s="5">
        <f t="shared" si="4"/>
        <v>195</v>
      </c>
      <c r="CW56" s="5">
        <f t="shared" si="5"/>
        <v>195</v>
      </c>
      <c r="CX56" s="5"/>
    </row>
    <row r="57" spans="1:102" s="18" customFormat="1">
      <c r="A57" s="15">
        <v>930059250</v>
      </c>
      <c r="B57" s="15" t="s">
        <v>234</v>
      </c>
      <c r="C57" s="15" t="s">
        <v>235</v>
      </c>
      <c r="D57" s="16">
        <v>46517</v>
      </c>
      <c r="E57" s="15">
        <v>2</v>
      </c>
      <c r="F57" s="15">
        <v>1927</v>
      </c>
      <c r="G57" s="15">
        <v>2017</v>
      </c>
      <c r="H57" s="15">
        <f t="shared" si="0"/>
        <v>90</v>
      </c>
      <c r="I57" s="15">
        <v>1</v>
      </c>
      <c r="J57" s="15">
        <v>78</v>
      </c>
      <c r="K57" s="15"/>
      <c r="L57" s="15" t="e">
        <f t="shared" si="1"/>
        <v>#DIV/0!</v>
      </c>
      <c r="M57" s="15"/>
      <c r="N57" s="15"/>
      <c r="O57" s="15"/>
      <c r="P57" s="15"/>
      <c r="Q57" s="15"/>
      <c r="R57" s="15"/>
      <c r="S57" s="15">
        <v>0</v>
      </c>
      <c r="T57" s="15">
        <v>0</v>
      </c>
      <c r="U57" s="15">
        <v>0</v>
      </c>
      <c r="V57" s="15"/>
      <c r="W57" s="15" t="s">
        <v>132</v>
      </c>
      <c r="X57" s="15">
        <v>2</v>
      </c>
      <c r="Y57" s="15">
        <v>2</v>
      </c>
      <c r="Z57" s="15" t="s">
        <v>135</v>
      </c>
      <c r="AA57" s="15">
        <v>1</v>
      </c>
      <c r="AB57" s="16">
        <v>42744</v>
      </c>
      <c r="AC57" s="15">
        <v>2</v>
      </c>
      <c r="AD57" s="15">
        <v>3</v>
      </c>
      <c r="AE57" s="15">
        <v>64</v>
      </c>
      <c r="AF57" s="15"/>
      <c r="AG57" s="15">
        <v>0</v>
      </c>
      <c r="AH57" s="15"/>
      <c r="AI57" s="15"/>
      <c r="AJ57" s="15"/>
      <c r="AK57" s="15"/>
      <c r="AL57" s="29">
        <v>1</v>
      </c>
      <c r="AM57" s="16">
        <v>42766</v>
      </c>
      <c r="AN57" s="15">
        <v>3</v>
      </c>
      <c r="AO57" s="15">
        <v>24.5</v>
      </c>
      <c r="AP57" s="15">
        <v>0</v>
      </c>
      <c r="AQ57" s="15"/>
      <c r="AR57" s="15"/>
      <c r="AS57" s="15"/>
      <c r="AT57" s="15"/>
      <c r="AU57" s="15">
        <v>0</v>
      </c>
      <c r="AV57" s="15"/>
      <c r="AW57" s="15"/>
      <c r="AX57" s="15"/>
      <c r="AY57" s="15"/>
      <c r="AZ57" s="15"/>
      <c r="BA57" s="15"/>
      <c r="BB57" s="15">
        <v>1</v>
      </c>
      <c r="BC57" s="16">
        <v>42755</v>
      </c>
      <c r="BD57" s="15">
        <v>1</v>
      </c>
      <c r="BE57" s="15">
        <v>0</v>
      </c>
      <c r="BF57" s="15">
        <v>1</v>
      </c>
      <c r="BG57" s="15"/>
      <c r="BH57" s="15">
        <v>3</v>
      </c>
      <c r="BI57" s="15">
        <v>85</v>
      </c>
      <c r="BJ57" s="15">
        <v>1</v>
      </c>
      <c r="BK57" s="15"/>
      <c r="BL57" s="15"/>
      <c r="BM57" s="15">
        <v>0</v>
      </c>
      <c r="BN57" s="16">
        <v>42786</v>
      </c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>
        <v>1</v>
      </c>
      <c r="CH57" s="16">
        <v>42766</v>
      </c>
      <c r="CI57" s="15">
        <v>0</v>
      </c>
      <c r="CJ57" s="15"/>
      <c r="CK57" s="15"/>
      <c r="CL57" s="15"/>
      <c r="CM57" s="15">
        <v>0</v>
      </c>
      <c r="CN57" s="15"/>
      <c r="CO57" s="15"/>
      <c r="CP57" s="15">
        <v>1</v>
      </c>
      <c r="CQ57" s="15">
        <v>1</v>
      </c>
      <c r="CR57" s="15"/>
      <c r="CS57" s="16">
        <v>42784</v>
      </c>
      <c r="CT57" s="17" t="e">
        <f t="shared" si="2"/>
        <v>#NUM!</v>
      </c>
      <c r="CU57" s="15" t="e">
        <f t="shared" si="3"/>
        <v>#NUM!</v>
      </c>
      <c r="CV57" s="15" t="e">
        <f t="shared" si="4"/>
        <v>#NUM!</v>
      </c>
      <c r="CW57" s="15" t="e">
        <f t="shared" si="5"/>
        <v>#NUM!</v>
      </c>
      <c r="CX57" s="15"/>
    </row>
    <row r="58" spans="1:102" s="18" customFormat="1">
      <c r="A58" s="15">
        <v>3668567</v>
      </c>
      <c r="B58" s="15" t="s">
        <v>236</v>
      </c>
      <c r="C58" s="15" t="s">
        <v>237</v>
      </c>
      <c r="D58" s="16">
        <v>20580</v>
      </c>
      <c r="E58" s="15">
        <v>2</v>
      </c>
      <c r="F58" s="15">
        <v>1956</v>
      </c>
      <c r="G58" s="15">
        <v>2017</v>
      </c>
      <c r="H58" s="15">
        <f t="shared" si="0"/>
        <v>61</v>
      </c>
      <c r="I58" s="15">
        <v>0</v>
      </c>
      <c r="J58" s="15">
        <v>52</v>
      </c>
      <c r="K58" s="15">
        <v>1.56</v>
      </c>
      <c r="L58" s="15">
        <f t="shared" si="1"/>
        <v>21.367521367521366</v>
      </c>
      <c r="M58" s="15"/>
      <c r="N58" s="15"/>
      <c r="O58" s="15"/>
      <c r="P58" s="15"/>
      <c r="Q58" s="15"/>
      <c r="R58" s="15"/>
      <c r="S58" s="15">
        <v>0</v>
      </c>
      <c r="T58" s="15">
        <v>0</v>
      </c>
      <c r="U58" s="15">
        <v>0</v>
      </c>
      <c r="V58" s="15"/>
      <c r="W58" s="15" t="s">
        <v>132</v>
      </c>
      <c r="X58" s="15">
        <v>1</v>
      </c>
      <c r="Y58" s="15">
        <v>1</v>
      </c>
      <c r="Z58" s="15"/>
      <c r="AA58" s="15">
        <v>1</v>
      </c>
      <c r="AB58" s="16">
        <v>42739</v>
      </c>
      <c r="AC58" s="15">
        <v>2</v>
      </c>
      <c r="AD58" s="15" t="s">
        <v>140</v>
      </c>
      <c r="AE58" s="15">
        <v>43</v>
      </c>
      <c r="AF58" s="15">
        <v>1</v>
      </c>
      <c r="AG58" s="15">
        <v>0</v>
      </c>
      <c r="AH58" s="15"/>
      <c r="AI58" s="15"/>
      <c r="AJ58" s="15"/>
      <c r="AK58" s="15"/>
      <c r="AL58" s="15">
        <v>1</v>
      </c>
      <c r="AM58" s="16">
        <v>42769</v>
      </c>
      <c r="AN58" s="15" t="s">
        <v>140</v>
      </c>
      <c r="AO58" s="15">
        <v>14.9</v>
      </c>
      <c r="AP58" s="15">
        <v>1</v>
      </c>
      <c r="AQ58" s="16">
        <v>42718</v>
      </c>
      <c r="AR58" s="15">
        <v>1</v>
      </c>
      <c r="AS58" s="15">
        <v>1</v>
      </c>
      <c r="AT58" s="15"/>
      <c r="AU58" s="15">
        <v>1</v>
      </c>
      <c r="AV58" s="16">
        <v>42772</v>
      </c>
      <c r="AW58" s="15">
        <v>1</v>
      </c>
      <c r="AX58" s="15">
        <v>0</v>
      </c>
      <c r="AY58" s="15">
        <v>0</v>
      </c>
      <c r="AZ58" s="15">
        <v>1</v>
      </c>
      <c r="BA58" s="15" t="s">
        <v>233</v>
      </c>
      <c r="BB58" s="15">
        <v>0</v>
      </c>
      <c r="BC58" s="15"/>
      <c r="BD58" s="15"/>
      <c r="BE58" s="15"/>
      <c r="BF58" s="15">
        <v>1</v>
      </c>
      <c r="BG58" s="15"/>
      <c r="BH58" s="15" t="s">
        <v>140</v>
      </c>
      <c r="BI58" s="15"/>
      <c r="BJ58" s="15">
        <v>2</v>
      </c>
      <c r="BK58" s="15"/>
      <c r="BL58" s="15"/>
      <c r="BM58" s="15">
        <v>0</v>
      </c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>
        <v>1</v>
      </c>
      <c r="CH58" s="16">
        <v>42786</v>
      </c>
      <c r="CI58" s="15">
        <v>0</v>
      </c>
      <c r="CJ58" s="15"/>
      <c r="CK58" s="15"/>
      <c r="CL58" s="15"/>
      <c r="CM58" s="15">
        <v>1</v>
      </c>
      <c r="CN58" s="15" t="s">
        <v>238</v>
      </c>
      <c r="CO58" s="16">
        <v>42786</v>
      </c>
      <c r="CP58" s="15">
        <v>1</v>
      </c>
      <c r="CQ58" s="15">
        <v>1</v>
      </c>
      <c r="CR58" s="15"/>
      <c r="CS58" s="16">
        <v>42865</v>
      </c>
      <c r="CT58" s="17">
        <f t="shared" si="2"/>
        <v>42865</v>
      </c>
      <c r="CU58" s="15">
        <f t="shared" si="3"/>
        <v>42786</v>
      </c>
      <c r="CV58" s="15">
        <f t="shared" si="4"/>
        <v>0</v>
      </c>
      <c r="CW58" s="15">
        <f t="shared" si="5"/>
        <v>42786</v>
      </c>
      <c r="CX58" s="15"/>
    </row>
    <row r="59" spans="1:102" s="14" customFormat="1">
      <c r="A59" s="5">
        <v>8650792</v>
      </c>
      <c r="B59" s="5" t="s">
        <v>239</v>
      </c>
      <c r="C59" s="5" t="s">
        <v>134</v>
      </c>
      <c r="D59" s="12">
        <v>23038</v>
      </c>
      <c r="E59" s="5">
        <v>2</v>
      </c>
      <c r="F59" s="5">
        <v>1963</v>
      </c>
      <c r="G59" s="5">
        <v>2017</v>
      </c>
      <c r="H59" s="5">
        <f t="shared" si="0"/>
        <v>54</v>
      </c>
      <c r="I59" s="5">
        <v>1</v>
      </c>
      <c r="J59" s="5">
        <v>84</v>
      </c>
      <c r="K59" s="5">
        <v>1.75</v>
      </c>
      <c r="L59" s="5">
        <f t="shared" si="1"/>
        <v>27.428571428571427</v>
      </c>
      <c r="M59" s="5">
        <v>1</v>
      </c>
      <c r="N59" s="5"/>
      <c r="O59" s="5">
        <v>1</v>
      </c>
      <c r="P59" s="5">
        <v>11</v>
      </c>
      <c r="Q59" s="5">
        <v>1</v>
      </c>
      <c r="R59" s="5">
        <v>0</v>
      </c>
      <c r="S59" s="5">
        <v>1</v>
      </c>
      <c r="T59" s="5">
        <v>0</v>
      </c>
      <c r="U59" s="5">
        <v>1</v>
      </c>
      <c r="V59" s="5" t="s">
        <v>240</v>
      </c>
      <c r="W59" s="5" t="s">
        <v>109</v>
      </c>
      <c r="X59" s="5">
        <v>1</v>
      </c>
      <c r="Y59" s="5">
        <v>2</v>
      </c>
      <c r="Z59" s="5"/>
      <c r="AA59" s="5">
        <v>1</v>
      </c>
      <c r="AB59" s="12">
        <v>42766</v>
      </c>
      <c r="AC59" s="5">
        <v>2</v>
      </c>
      <c r="AD59" s="5">
        <v>1</v>
      </c>
      <c r="AE59" s="5">
        <v>12</v>
      </c>
      <c r="AF59" s="5">
        <v>0</v>
      </c>
      <c r="AG59" s="5">
        <v>0</v>
      </c>
      <c r="AH59" s="5"/>
      <c r="AI59" s="5"/>
      <c r="AJ59" s="5"/>
      <c r="AK59" s="5"/>
      <c r="AL59" s="5">
        <v>1</v>
      </c>
      <c r="AM59" s="12">
        <v>42853</v>
      </c>
      <c r="AN59" s="5">
        <v>1</v>
      </c>
      <c r="AO59" s="5">
        <v>6</v>
      </c>
      <c r="AP59" s="5">
        <v>1</v>
      </c>
      <c r="AQ59" s="5"/>
      <c r="AR59" s="5">
        <v>0</v>
      </c>
      <c r="AS59" s="5"/>
      <c r="AT59" s="5"/>
      <c r="AU59" s="5">
        <v>1</v>
      </c>
      <c r="AV59" s="12">
        <v>42831</v>
      </c>
      <c r="AW59" s="5">
        <v>0</v>
      </c>
      <c r="AX59" s="5">
        <v>0</v>
      </c>
      <c r="AY59" s="5">
        <v>0</v>
      </c>
      <c r="AZ59" s="5">
        <v>0</v>
      </c>
      <c r="BA59" s="5"/>
      <c r="BB59" s="5">
        <v>1</v>
      </c>
      <c r="BC59" s="12">
        <v>42859</v>
      </c>
      <c r="BD59" s="5">
        <v>0</v>
      </c>
      <c r="BE59" s="5">
        <v>1</v>
      </c>
      <c r="BF59" s="5">
        <v>1</v>
      </c>
      <c r="BG59" s="5"/>
      <c r="BH59" s="5">
        <v>1</v>
      </c>
      <c r="BI59" s="5">
        <v>18</v>
      </c>
      <c r="BJ59" s="5">
        <v>1</v>
      </c>
      <c r="BK59" s="5">
        <v>1</v>
      </c>
      <c r="BL59" s="5">
        <v>0</v>
      </c>
      <c r="BM59" s="5">
        <v>1</v>
      </c>
      <c r="BN59" s="12">
        <v>42890</v>
      </c>
      <c r="BO59" s="5">
        <v>1</v>
      </c>
      <c r="BP59" s="5">
        <v>0</v>
      </c>
      <c r="BQ59" s="5">
        <v>0</v>
      </c>
      <c r="BR59" s="5">
        <v>0</v>
      </c>
      <c r="BS59" s="5">
        <v>1</v>
      </c>
      <c r="BT59" s="5">
        <v>1</v>
      </c>
      <c r="BU59" s="5">
        <v>1</v>
      </c>
      <c r="BV59" s="5">
        <v>66</v>
      </c>
      <c r="BW59" s="5">
        <v>0</v>
      </c>
      <c r="BX59" s="5"/>
      <c r="BY59" s="5">
        <v>0</v>
      </c>
      <c r="BZ59" s="5"/>
      <c r="CA59" s="5">
        <v>0</v>
      </c>
      <c r="CB59" s="5"/>
      <c r="CC59" s="5">
        <v>0</v>
      </c>
      <c r="CD59" s="5"/>
      <c r="CE59" s="5">
        <v>0</v>
      </c>
      <c r="CF59" s="5"/>
      <c r="CG59" s="5">
        <v>0</v>
      </c>
      <c r="CH59" s="28">
        <v>42978</v>
      </c>
      <c r="CI59" s="5">
        <v>0</v>
      </c>
      <c r="CJ59" s="5"/>
      <c r="CK59" s="5"/>
      <c r="CL59" s="28">
        <v>42978</v>
      </c>
      <c r="CM59" s="5">
        <v>0</v>
      </c>
      <c r="CN59" s="5"/>
      <c r="CO59" s="28">
        <v>42978</v>
      </c>
      <c r="CP59" s="5">
        <v>0</v>
      </c>
      <c r="CQ59" s="5"/>
      <c r="CR59" s="5"/>
      <c r="CS59" s="28">
        <v>42978</v>
      </c>
      <c r="CT59" s="13">
        <f t="shared" si="2"/>
        <v>88</v>
      </c>
      <c r="CU59" s="5">
        <f t="shared" si="3"/>
        <v>88</v>
      </c>
      <c r="CV59" s="5">
        <f t="shared" si="4"/>
        <v>88</v>
      </c>
      <c r="CW59" s="5">
        <f t="shared" si="5"/>
        <v>88</v>
      </c>
      <c r="CX59" s="5"/>
    </row>
    <row r="60" spans="1:102" s="14" customFormat="1">
      <c r="A60" s="5">
        <v>4938092</v>
      </c>
      <c r="B60" s="5" t="s">
        <v>241</v>
      </c>
      <c r="C60" s="5" t="s">
        <v>242</v>
      </c>
      <c r="D60" s="12">
        <v>14495</v>
      </c>
      <c r="E60" s="5">
        <v>2</v>
      </c>
      <c r="F60" s="5">
        <v>1939</v>
      </c>
      <c r="G60" s="5">
        <v>2017</v>
      </c>
      <c r="H60" s="5">
        <f t="shared" si="0"/>
        <v>78</v>
      </c>
      <c r="I60" s="5">
        <v>1</v>
      </c>
      <c r="J60" s="5">
        <v>135</v>
      </c>
      <c r="K60" s="5">
        <v>1.79</v>
      </c>
      <c r="L60" s="5">
        <f t="shared" si="1"/>
        <v>42.13351643207141</v>
      </c>
      <c r="M60" s="5">
        <v>1</v>
      </c>
      <c r="N60" s="5"/>
      <c r="O60" s="5">
        <v>1</v>
      </c>
      <c r="P60" s="5">
        <v>40</v>
      </c>
      <c r="Q60" s="5">
        <v>0</v>
      </c>
      <c r="R60" s="5"/>
      <c r="S60" s="5">
        <v>0</v>
      </c>
      <c r="T60" s="5">
        <v>0</v>
      </c>
      <c r="U60" s="5">
        <v>0</v>
      </c>
      <c r="V60" s="5"/>
      <c r="W60" s="5" t="s">
        <v>132</v>
      </c>
      <c r="X60" s="5">
        <v>1</v>
      </c>
      <c r="Y60" s="5">
        <v>2</v>
      </c>
      <c r="Z60" s="5"/>
      <c r="AA60" s="5">
        <v>1</v>
      </c>
      <c r="AB60" s="12">
        <v>42884</v>
      </c>
      <c r="AC60" s="5">
        <v>2</v>
      </c>
      <c r="AD60" s="5" t="s">
        <v>110</v>
      </c>
      <c r="AE60" s="5">
        <v>58</v>
      </c>
      <c r="AF60" s="5">
        <v>1</v>
      </c>
      <c r="AG60" s="5">
        <v>0</v>
      </c>
      <c r="AH60" s="5"/>
      <c r="AI60" s="5"/>
      <c r="AJ60" s="5"/>
      <c r="AK60" s="5"/>
      <c r="AL60" s="5">
        <v>1</v>
      </c>
      <c r="AM60" s="12">
        <v>42783</v>
      </c>
      <c r="AN60" s="5" t="s">
        <v>110</v>
      </c>
      <c r="AO60" s="5"/>
      <c r="AP60" s="5">
        <v>1</v>
      </c>
      <c r="AQ60" s="5"/>
      <c r="AR60" s="5">
        <v>1</v>
      </c>
      <c r="AS60" s="5">
        <v>1</v>
      </c>
      <c r="AT60" s="5"/>
      <c r="AU60" s="5">
        <v>0</v>
      </c>
      <c r="AV60" s="5"/>
      <c r="AW60" s="5"/>
      <c r="AX60" s="5"/>
      <c r="AY60" s="5"/>
      <c r="AZ60" s="5"/>
      <c r="BA60" s="5"/>
      <c r="BB60" s="5">
        <v>1</v>
      </c>
      <c r="BC60" s="12">
        <v>42892</v>
      </c>
      <c r="BD60" s="5">
        <v>1</v>
      </c>
      <c r="BE60" s="5">
        <v>0</v>
      </c>
      <c r="BF60" s="5">
        <v>1</v>
      </c>
      <c r="BG60" s="5"/>
      <c r="BH60" s="5" t="s">
        <v>110</v>
      </c>
      <c r="BI60" s="5"/>
      <c r="BJ60" s="5">
        <v>2</v>
      </c>
      <c r="BK60" s="5">
        <v>1</v>
      </c>
      <c r="BL60" s="5"/>
      <c r="BM60" s="5">
        <v>1</v>
      </c>
      <c r="BN60" s="12">
        <v>42922</v>
      </c>
      <c r="BO60" s="5">
        <v>1</v>
      </c>
      <c r="BP60" s="5"/>
      <c r="BQ60" s="5"/>
      <c r="BR60" s="5"/>
      <c r="BS60" s="5">
        <v>1</v>
      </c>
      <c r="BT60" s="5">
        <v>1</v>
      </c>
      <c r="BU60" s="5">
        <v>1</v>
      </c>
      <c r="BV60" s="5">
        <v>70</v>
      </c>
      <c r="BW60" s="5">
        <v>0</v>
      </c>
      <c r="BX60" s="5"/>
      <c r="BY60" s="5">
        <v>0</v>
      </c>
      <c r="BZ60" s="5"/>
      <c r="CA60" s="5">
        <v>0</v>
      </c>
      <c r="CB60" s="5"/>
      <c r="CC60" s="5">
        <v>0</v>
      </c>
      <c r="CD60" s="5"/>
      <c r="CE60" s="5">
        <v>0</v>
      </c>
      <c r="CF60" s="5"/>
      <c r="CG60" s="5">
        <v>0</v>
      </c>
      <c r="CH60" s="28">
        <v>42978</v>
      </c>
      <c r="CI60" s="5">
        <v>0</v>
      </c>
      <c r="CJ60" s="5"/>
      <c r="CK60" s="5"/>
      <c r="CL60" s="28">
        <v>42978</v>
      </c>
      <c r="CM60" s="5">
        <v>0</v>
      </c>
      <c r="CN60" s="5"/>
      <c r="CO60" s="28">
        <v>42978</v>
      </c>
      <c r="CP60" s="5">
        <v>0</v>
      </c>
      <c r="CQ60" s="5"/>
      <c r="CR60" s="5"/>
      <c r="CS60" s="28">
        <v>42978</v>
      </c>
      <c r="CT60" s="13">
        <f t="shared" si="2"/>
        <v>56</v>
      </c>
      <c r="CU60" s="5">
        <f t="shared" si="3"/>
        <v>56</v>
      </c>
      <c r="CV60" s="5">
        <f t="shared" si="4"/>
        <v>56</v>
      </c>
      <c r="CW60" s="5">
        <f t="shared" si="5"/>
        <v>56</v>
      </c>
      <c r="CX60" s="5"/>
    </row>
    <row r="61" spans="1:102">
      <c r="A61" s="32">
        <v>27304414</v>
      </c>
      <c r="B61" s="32" t="s">
        <v>93</v>
      </c>
      <c r="C61" s="32" t="s">
        <v>94</v>
      </c>
      <c r="D61" s="27">
        <v>18174</v>
      </c>
      <c r="E61" s="32">
        <v>1</v>
      </c>
      <c r="F61" s="32">
        <v>1949</v>
      </c>
      <c r="G61" s="32">
        <v>2009</v>
      </c>
      <c r="H61" s="32">
        <f>G61-F61</f>
        <v>60</v>
      </c>
      <c r="I61" s="32">
        <v>1</v>
      </c>
      <c r="J61" s="32">
        <v>85</v>
      </c>
      <c r="K61" s="32">
        <v>1.7</v>
      </c>
      <c r="L61" s="32">
        <f>J61/(K61*K61)</f>
        <v>29.411764705882355</v>
      </c>
      <c r="M61" s="32">
        <v>1</v>
      </c>
      <c r="N61" s="32">
        <v>60</v>
      </c>
      <c r="O61" s="32">
        <v>1</v>
      </c>
      <c r="P61" s="32">
        <v>70</v>
      </c>
      <c r="Q61" s="32">
        <v>1</v>
      </c>
      <c r="R61" s="32">
        <v>0</v>
      </c>
      <c r="S61" s="32">
        <v>0</v>
      </c>
      <c r="T61" s="32">
        <v>0</v>
      </c>
      <c r="U61" s="32">
        <v>0</v>
      </c>
      <c r="V61" s="32"/>
      <c r="W61" s="32" t="s">
        <v>95</v>
      </c>
      <c r="X61" s="32">
        <v>2</v>
      </c>
      <c r="Y61" s="32">
        <v>3</v>
      </c>
      <c r="Z61" s="32" t="s">
        <v>95</v>
      </c>
      <c r="AA61" s="32">
        <v>1</v>
      </c>
      <c r="AB61" s="27">
        <v>40148</v>
      </c>
      <c r="AC61" s="32">
        <v>2</v>
      </c>
      <c r="AD61" s="32">
        <v>3</v>
      </c>
      <c r="AE61" s="32">
        <v>60</v>
      </c>
      <c r="AF61" s="32">
        <v>1</v>
      </c>
      <c r="AG61" s="32">
        <v>0</v>
      </c>
      <c r="AH61" s="32"/>
      <c r="AI61" s="32"/>
      <c r="AJ61" s="32"/>
      <c r="AK61" s="32"/>
      <c r="AL61" s="32">
        <v>1</v>
      </c>
      <c r="AM61" s="27">
        <v>40165</v>
      </c>
      <c r="AN61" s="32">
        <v>3</v>
      </c>
      <c r="AO61" s="32"/>
      <c r="AP61" s="32">
        <v>1</v>
      </c>
      <c r="AQ61" s="27">
        <v>40151</v>
      </c>
      <c r="AR61" s="32">
        <v>1</v>
      </c>
      <c r="AS61" s="32">
        <v>1</v>
      </c>
      <c r="AT61" s="32"/>
      <c r="AU61" s="32">
        <v>1</v>
      </c>
      <c r="AV61" s="27">
        <v>40144</v>
      </c>
      <c r="AW61" s="32">
        <v>1</v>
      </c>
      <c r="AX61" s="32">
        <v>0</v>
      </c>
      <c r="AY61" s="32">
        <v>1</v>
      </c>
      <c r="AZ61" s="32">
        <v>1</v>
      </c>
      <c r="BA61" s="32" t="s">
        <v>97</v>
      </c>
      <c r="BB61" s="32">
        <v>1</v>
      </c>
      <c r="BC61" s="27">
        <v>40182</v>
      </c>
      <c r="BD61" s="32">
        <v>0</v>
      </c>
      <c r="BE61" s="32">
        <v>3</v>
      </c>
      <c r="BF61" s="32">
        <v>1</v>
      </c>
      <c r="BG61" s="32"/>
      <c r="BH61" s="32">
        <v>3</v>
      </c>
      <c r="BI61" s="32">
        <v>60</v>
      </c>
      <c r="BJ61" s="32">
        <v>3</v>
      </c>
      <c r="BK61" s="32">
        <v>1</v>
      </c>
      <c r="BL61" s="32"/>
      <c r="BM61" s="32">
        <v>1</v>
      </c>
      <c r="BN61" s="27">
        <v>40228</v>
      </c>
      <c r="BO61" s="32">
        <v>0</v>
      </c>
      <c r="BP61" s="32">
        <v>0</v>
      </c>
      <c r="BQ61" s="32">
        <v>1</v>
      </c>
      <c r="BR61" s="32">
        <v>0</v>
      </c>
      <c r="BS61" s="32">
        <v>1</v>
      </c>
      <c r="BT61" s="32">
        <v>1</v>
      </c>
      <c r="BU61" s="32">
        <v>2</v>
      </c>
      <c r="BV61" s="32">
        <v>66</v>
      </c>
      <c r="BW61" s="32">
        <v>1</v>
      </c>
      <c r="BX61" s="32">
        <v>50</v>
      </c>
      <c r="BY61" s="32">
        <v>1</v>
      </c>
      <c r="BZ61" s="32">
        <v>50</v>
      </c>
      <c r="CA61" s="32">
        <v>1</v>
      </c>
      <c r="CB61" s="32">
        <v>50</v>
      </c>
      <c r="CC61" s="32">
        <v>0</v>
      </c>
      <c r="CD61" s="32"/>
      <c r="CE61" s="32">
        <v>1</v>
      </c>
      <c r="CF61" s="32">
        <v>50</v>
      </c>
      <c r="CG61" s="32">
        <v>0</v>
      </c>
      <c r="CH61" s="27">
        <v>42978</v>
      </c>
      <c r="CI61" s="32">
        <v>0</v>
      </c>
      <c r="CJ61" s="32"/>
      <c r="CK61" s="32"/>
      <c r="CL61" s="27">
        <v>42978</v>
      </c>
      <c r="CM61" s="32">
        <v>0</v>
      </c>
      <c r="CN61" s="32"/>
      <c r="CO61" s="27">
        <v>42978</v>
      </c>
      <c r="CP61" s="32">
        <v>0</v>
      </c>
      <c r="CQ61" s="32"/>
      <c r="CR61" s="32"/>
      <c r="CS61" s="27">
        <v>42978</v>
      </c>
      <c r="CT61" s="33">
        <f>DATEDIF(BN61,CS61,"d")</f>
        <v>2750</v>
      </c>
      <c r="CU61" s="32">
        <f>DATEDIF(BN61,CH61,"d")</f>
        <v>2750</v>
      </c>
      <c r="CV61" s="32">
        <f>DATEDIF(BN61,CL61,"d")</f>
        <v>2750</v>
      </c>
      <c r="CW61" s="32">
        <f>DATEDIF(BN61,CO61,"d")</f>
        <v>2750</v>
      </c>
      <c r="CX61" s="32"/>
    </row>
    <row r="62" spans="1:102">
      <c r="A62" s="32">
        <v>29798833</v>
      </c>
      <c r="B62" s="32" t="s">
        <v>248</v>
      </c>
      <c r="C62" s="32" t="s">
        <v>249</v>
      </c>
      <c r="D62" s="27">
        <v>20202</v>
      </c>
      <c r="E62" s="32">
        <v>1</v>
      </c>
      <c r="F62" s="32">
        <v>1955</v>
      </c>
      <c r="G62" s="32">
        <v>2012</v>
      </c>
      <c r="H62" s="32">
        <f t="shared" ref="H62:H97" si="6">G62-F62</f>
        <v>57</v>
      </c>
      <c r="I62" s="32">
        <v>1</v>
      </c>
      <c r="J62" s="32">
        <v>56</v>
      </c>
      <c r="K62" s="32">
        <v>1.7</v>
      </c>
      <c r="L62" s="32">
        <f t="shared" ref="L62:L97" si="7">J62/(K62*K62)</f>
        <v>19.377162629757787</v>
      </c>
      <c r="M62" s="32">
        <v>1</v>
      </c>
      <c r="N62" s="32">
        <v>30</v>
      </c>
      <c r="O62" s="32">
        <v>1</v>
      </c>
      <c r="P62" s="32">
        <v>40</v>
      </c>
      <c r="Q62" s="32">
        <v>0</v>
      </c>
      <c r="R62" s="32">
        <v>0</v>
      </c>
      <c r="S62" s="32">
        <v>0</v>
      </c>
      <c r="T62" s="32">
        <v>0</v>
      </c>
      <c r="U62" s="32">
        <v>0</v>
      </c>
      <c r="V62" s="32"/>
      <c r="W62" s="32" t="s">
        <v>250</v>
      </c>
      <c r="X62" s="32">
        <v>1</v>
      </c>
      <c r="Y62" s="32">
        <v>2</v>
      </c>
      <c r="Z62" s="32"/>
      <c r="AA62" s="32">
        <v>1</v>
      </c>
      <c r="AB62" s="27">
        <v>40903</v>
      </c>
      <c r="AC62" s="32">
        <v>2</v>
      </c>
      <c r="AD62" s="32">
        <v>3</v>
      </c>
      <c r="AE62" s="32">
        <v>33</v>
      </c>
      <c r="AF62" s="32">
        <v>1</v>
      </c>
      <c r="AG62" s="32">
        <v>0</v>
      </c>
      <c r="AH62" s="32"/>
      <c r="AI62" s="32"/>
      <c r="AJ62" s="32"/>
      <c r="AK62" s="32"/>
      <c r="AL62" s="32">
        <v>0</v>
      </c>
      <c r="AM62" s="32"/>
      <c r="AN62" s="32"/>
      <c r="AO62" s="32"/>
      <c r="AP62" s="32">
        <v>1</v>
      </c>
      <c r="AQ62" s="27">
        <v>40879</v>
      </c>
      <c r="AR62" s="32">
        <v>1</v>
      </c>
      <c r="AS62" s="32">
        <v>1</v>
      </c>
      <c r="AT62" s="32"/>
      <c r="AU62" s="32">
        <v>1</v>
      </c>
      <c r="AV62" s="27">
        <v>40905</v>
      </c>
      <c r="AW62" s="32">
        <v>1</v>
      </c>
      <c r="AX62" s="32">
        <v>0</v>
      </c>
      <c r="AY62" s="32">
        <v>1</v>
      </c>
      <c r="AZ62" s="32">
        <v>0</v>
      </c>
      <c r="BA62" s="32"/>
      <c r="BB62" s="32">
        <v>1</v>
      </c>
      <c r="BC62" s="27">
        <v>40905</v>
      </c>
      <c r="BD62" s="32">
        <v>0</v>
      </c>
      <c r="BE62" s="32">
        <v>4</v>
      </c>
      <c r="BF62" s="32">
        <v>1</v>
      </c>
      <c r="BG62" s="32"/>
      <c r="BH62" s="32">
        <v>3</v>
      </c>
      <c r="BI62" s="32">
        <v>65</v>
      </c>
      <c r="BJ62" s="32">
        <v>1</v>
      </c>
      <c r="BK62" s="32">
        <v>1</v>
      </c>
      <c r="BL62" s="32"/>
      <c r="BM62" s="32">
        <v>1</v>
      </c>
      <c r="BN62" s="27">
        <v>41015</v>
      </c>
      <c r="BO62" s="32">
        <v>0</v>
      </c>
      <c r="BP62" s="32">
        <v>0</v>
      </c>
      <c r="BQ62" s="32">
        <v>1</v>
      </c>
      <c r="BR62" s="32">
        <v>0</v>
      </c>
      <c r="BS62" s="32">
        <v>1</v>
      </c>
      <c r="BT62" s="32">
        <v>1</v>
      </c>
      <c r="BU62" s="32">
        <v>2</v>
      </c>
      <c r="BV62" s="32">
        <v>66</v>
      </c>
      <c r="BW62" s="32">
        <v>1</v>
      </c>
      <c r="BX62" s="32">
        <v>50</v>
      </c>
      <c r="BY62" s="32">
        <v>1</v>
      </c>
      <c r="BZ62" s="32">
        <v>50</v>
      </c>
      <c r="CA62" s="32">
        <v>1</v>
      </c>
      <c r="CB62" s="32">
        <v>50</v>
      </c>
      <c r="CC62" s="32">
        <v>0</v>
      </c>
      <c r="CD62" s="32"/>
      <c r="CE62" s="32">
        <v>1</v>
      </c>
      <c r="CF62" s="32">
        <v>50</v>
      </c>
      <c r="CG62" s="32">
        <v>0</v>
      </c>
      <c r="CH62" s="27">
        <v>42978</v>
      </c>
      <c r="CI62" s="32">
        <v>0</v>
      </c>
      <c r="CJ62" s="32"/>
      <c r="CK62" s="32"/>
      <c r="CL62" s="27">
        <v>42978</v>
      </c>
      <c r="CM62" s="32">
        <v>0</v>
      </c>
      <c r="CN62" s="32"/>
      <c r="CO62" s="27">
        <v>42978</v>
      </c>
      <c r="CP62" s="32">
        <v>0</v>
      </c>
      <c r="CQ62" s="32"/>
      <c r="CR62" s="32"/>
      <c r="CS62" s="27">
        <v>42978</v>
      </c>
      <c r="CT62" s="33">
        <f t="shared" ref="CT62:CT97" si="8">DATEDIF(BN62,CS62,"d")</f>
        <v>1963</v>
      </c>
      <c r="CU62" s="32">
        <f t="shared" ref="CU62:CU97" si="9">DATEDIF(BN62,CH62,"d")</f>
        <v>1963</v>
      </c>
      <c r="CV62" s="32">
        <f t="shared" ref="CV62:CV97" si="10">DATEDIF(BN62,CL62,"d")</f>
        <v>1963</v>
      </c>
      <c r="CW62" s="32">
        <f t="shared" ref="CW62:CW97" si="11">DATEDIF(BN62,CO62,"d")</f>
        <v>1963</v>
      </c>
      <c r="CX62" s="32"/>
    </row>
    <row r="63" spans="1:102">
      <c r="A63" s="32">
        <v>29802691</v>
      </c>
      <c r="B63" s="32" t="s">
        <v>251</v>
      </c>
      <c r="C63" s="32" t="s">
        <v>115</v>
      </c>
      <c r="D63" s="27">
        <v>24841</v>
      </c>
      <c r="E63" s="32">
        <v>1</v>
      </c>
      <c r="F63" s="32">
        <v>1968</v>
      </c>
      <c r="G63" s="32">
        <v>2012</v>
      </c>
      <c r="H63" s="32">
        <f t="shared" si="6"/>
        <v>44</v>
      </c>
      <c r="I63" s="32">
        <v>0</v>
      </c>
      <c r="J63" s="32">
        <v>65</v>
      </c>
      <c r="K63" s="32">
        <v>1.57</v>
      </c>
      <c r="L63" s="32">
        <f t="shared" si="7"/>
        <v>26.370238143535232</v>
      </c>
      <c r="M63" s="32">
        <v>0</v>
      </c>
      <c r="N63" s="32"/>
      <c r="O63" s="32">
        <v>0</v>
      </c>
      <c r="P63" s="32"/>
      <c r="Q63" s="32"/>
      <c r="R63" s="32">
        <v>0</v>
      </c>
      <c r="S63" s="32">
        <v>0</v>
      </c>
      <c r="T63" s="32">
        <v>0</v>
      </c>
      <c r="U63" s="32">
        <v>0</v>
      </c>
      <c r="V63" s="32"/>
      <c r="W63" s="32" t="s">
        <v>252</v>
      </c>
      <c r="X63" s="32">
        <v>1</v>
      </c>
      <c r="Y63" s="32">
        <v>2</v>
      </c>
      <c r="Z63" s="32"/>
      <c r="AA63" s="32">
        <v>1</v>
      </c>
      <c r="AB63" s="27">
        <v>40907</v>
      </c>
      <c r="AC63" s="32">
        <v>2</v>
      </c>
      <c r="AD63" s="32">
        <v>1</v>
      </c>
      <c r="AE63" s="32">
        <v>12</v>
      </c>
      <c r="AF63" s="32">
        <v>0</v>
      </c>
      <c r="AG63" s="32">
        <v>1</v>
      </c>
      <c r="AH63" s="27">
        <v>40865</v>
      </c>
      <c r="AI63" s="32" t="s">
        <v>140</v>
      </c>
      <c r="AJ63" s="32">
        <v>32</v>
      </c>
      <c r="AK63" s="32">
        <v>0</v>
      </c>
      <c r="AL63" s="32">
        <v>1</v>
      </c>
      <c r="AM63" s="27">
        <v>40918</v>
      </c>
      <c r="AN63" s="32">
        <v>1</v>
      </c>
      <c r="AO63" s="32"/>
      <c r="AP63" s="32">
        <v>0</v>
      </c>
      <c r="AQ63" s="32"/>
      <c r="AR63" s="32"/>
      <c r="AS63" s="32"/>
      <c r="AT63" s="32"/>
      <c r="AU63" s="32">
        <v>1</v>
      </c>
      <c r="AV63" s="27">
        <v>40952</v>
      </c>
      <c r="AW63" s="32">
        <v>1</v>
      </c>
      <c r="AX63" s="32">
        <v>0</v>
      </c>
      <c r="AY63" s="32">
        <v>1</v>
      </c>
      <c r="AZ63" s="32">
        <v>0</v>
      </c>
      <c r="BA63" s="32"/>
      <c r="BB63" s="32">
        <v>1</v>
      </c>
      <c r="BC63" s="27">
        <v>40952</v>
      </c>
      <c r="BD63" s="32">
        <v>0</v>
      </c>
      <c r="BE63" s="32">
        <v>3</v>
      </c>
      <c r="BF63" s="32">
        <v>1</v>
      </c>
      <c r="BG63" s="32"/>
      <c r="BH63" s="32">
        <v>1</v>
      </c>
      <c r="BI63" s="32">
        <v>12</v>
      </c>
      <c r="BJ63" s="32">
        <v>2</v>
      </c>
      <c r="BK63" s="32">
        <v>0</v>
      </c>
      <c r="BL63" s="32"/>
      <c r="BM63" s="32">
        <v>1</v>
      </c>
      <c r="BN63" s="27">
        <v>41004</v>
      </c>
      <c r="BO63" s="32">
        <v>0</v>
      </c>
      <c r="BP63" s="32">
        <v>0</v>
      </c>
      <c r="BQ63" s="32">
        <v>1</v>
      </c>
      <c r="BR63" s="32">
        <v>0</v>
      </c>
      <c r="BS63" s="32">
        <v>1</v>
      </c>
      <c r="BT63" s="32">
        <v>1</v>
      </c>
      <c r="BU63" s="32">
        <v>2</v>
      </c>
      <c r="BV63" s="32">
        <v>66</v>
      </c>
      <c r="BW63" s="32">
        <v>1</v>
      </c>
      <c r="BX63" s="32">
        <v>50</v>
      </c>
      <c r="BY63" s="32">
        <v>1</v>
      </c>
      <c r="BZ63" s="32">
        <v>50</v>
      </c>
      <c r="CA63" s="32">
        <v>1</v>
      </c>
      <c r="CB63" s="32">
        <v>50</v>
      </c>
      <c r="CC63" s="32">
        <v>0</v>
      </c>
      <c r="CD63" s="32"/>
      <c r="CE63" s="32">
        <v>1</v>
      </c>
      <c r="CF63" s="32">
        <v>50</v>
      </c>
      <c r="CG63" s="32">
        <v>0</v>
      </c>
      <c r="CH63" s="27">
        <v>42978</v>
      </c>
      <c r="CI63" s="32">
        <v>0</v>
      </c>
      <c r="CJ63" s="32"/>
      <c r="CK63" s="32"/>
      <c r="CL63" s="27">
        <v>42978</v>
      </c>
      <c r="CM63" s="32">
        <v>0</v>
      </c>
      <c r="CN63" s="32"/>
      <c r="CO63" s="27">
        <v>42978</v>
      </c>
      <c r="CP63" s="32">
        <v>0</v>
      </c>
      <c r="CQ63" s="32"/>
      <c r="CR63" s="32"/>
      <c r="CS63" s="27">
        <v>42978</v>
      </c>
      <c r="CT63" s="33">
        <f t="shared" si="8"/>
        <v>1974</v>
      </c>
      <c r="CU63" s="32">
        <f t="shared" si="9"/>
        <v>1974</v>
      </c>
      <c r="CV63" s="32">
        <f t="shared" si="10"/>
        <v>1974</v>
      </c>
      <c r="CW63" s="32">
        <f t="shared" si="11"/>
        <v>1974</v>
      </c>
      <c r="CX63" s="32"/>
    </row>
    <row r="64" spans="1:102">
      <c r="A64" s="32">
        <v>27822306</v>
      </c>
      <c r="B64" s="32" t="s">
        <v>253</v>
      </c>
      <c r="C64" s="32" t="s">
        <v>159</v>
      </c>
      <c r="D64" s="27">
        <v>14822</v>
      </c>
      <c r="E64" s="32">
        <v>1</v>
      </c>
      <c r="F64" s="32">
        <v>1940</v>
      </c>
      <c r="G64" s="32">
        <v>2006</v>
      </c>
      <c r="H64" s="32">
        <f t="shared" si="6"/>
        <v>66</v>
      </c>
      <c r="I64" s="32">
        <v>1</v>
      </c>
      <c r="J64" s="32">
        <v>57</v>
      </c>
      <c r="K64" s="32"/>
      <c r="L64" s="32" t="e">
        <f t="shared" si="7"/>
        <v>#DIV/0!</v>
      </c>
      <c r="M64" s="32">
        <v>0</v>
      </c>
      <c r="N64" s="32"/>
      <c r="O64" s="32">
        <v>1</v>
      </c>
      <c r="P64" s="32"/>
      <c r="Q64" s="32">
        <v>0</v>
      </c>
      <c r="R64" s="32">
        <v>0</v>
      </c>
      <c r="S64" s="32">
        <v>0</v>
      </c>
      <c r="T64" s="32">
        <v>0</v>
      </c>
      <c r="U64" s="32">
        <v>0</v>
      </c>
      <c r="V64" s="32"/>
      <c r="W64" s="32" t="s">
        <v>250</v>
      </c>
      <c r="X64" s="32">
        <v>1</v>
      </c>
      <c r="Y64" s="32">
        <v>1</v>
      </c>
      <c r="Z64" s="32"/>
      <c r="AA64" s="32">
        <v>1</v>
      </c>
      <c r="AB64" s="27">
        <v>38817</v>
      </c>
      <c r="AC64" s="32">
        <v>1</v>
      </c>
      <c r="AD64" s="32">
        <v>3</v>
      </c>
      <c r="AE64" s="32"/>
      <c r="AF64" s="32"/>
      <c r="AG64" s="32">
        <v>0</v>
      </c>
      <c r="AH64" s="32"/>
      <c r="AI64" s="32"/>
      <c r="AJ64" s="32"/>
      <c r="AK64" s="32"/>
      <c r="AL64" s="32">
        <v>1</v>
      </c>
      <c r="AM64" s="27">
        <v>38859</v>
      </c>
      <c r="AN64" s="32">
        <v>3</v>
      </c>
      <c r="AO64" s="32"/>
      <c r="AP64" s="32">
        <v>1</v>
      </c>
      <c r="AQ64" s="27">
        <v>38821</v>
      </c>
      <c r="AR64" s="32">
        <v>1</v>
      </c>
      <c r="AS64" s="32">
        <v>1</v>
      </c>
      <c r="AT64" s="32"/>
      <c r="AU64" s="32">
        <v>1</v>
      </c>
      <c r="AV64" s="32"/>
      <c r="AW64" s="32"/>
      <c r="AX64" s="32">
        <v>0</v>
      </c>
      <c r="AY64" s="32">
        <v>0</v>
      </c>
      <c r="AZ64" s="32">
        <v>1</v>
      </c>
      <c r="BA64" s="32" t="s">
        <v>254</v>
      </c>
      <c r="BB64" s="32">
        <v>1</v>
      </c>
      <c r="BC64" s="27">
        <v>38866</v>
      </c>
      <c r="BD64" s="32">
        <v>0</v>
      </c>
      <c r="BE64" s="32">
        <v>4</v>
      </c>
      <c r="BF64" s="32">
        <v>1</v>
      </c>
      <c r="BG64" s="32"/>
      <c r="BH64" s="32">
        <v>3</v>
      </c>
      <c r="BI64" s="32"/>
      <c r="BJ64" s="32">
        <v>2</v>
      </c>
      <c r="BK64" s="32">
        <v>1</v>
      </c>
      <c r="BL64" s="32"/>
      <c r="BM64" s="32">
        <v>1</v>
      </c>
      <c r="BN64" s="27">
        <v>38901</v>
      </c>
      <c r="BO64" s="32">
        <v>0</v>
      </c>
      <c r="BP64" s="32">
        <v>0</v>
      </c>
      <c r="BQ64" s="32">
        <v>1</v>
      </c>
      <c r="BR64" s="32">
        <v>0</v>
      </c>
      <c r="BS64" s="32">
        <v>1</v>
      </c>
      <c r="BT64" s="32">
        <v>1</v>
      </c>
      <c r="BU64" s="32">
        <v>2</v>
      </c>
      <c r="BV64" s="32">
        <v>66</v>
      </c>
      <c r="BW64" s="32">
        <v>1</v>
      </c>
      <c r="BX64" s="32">
        <v>50</v>
      </c>
      <c r="BY64" s="32">
        <v>1</v>
      </c>
      <c r="BZ64" s="32">
        <v>50</v>
      </c>
      <c r="CA64" s="32">
        <v>1</v>
      </c>
      <c r="CB64" s="32">
        <v>50</v>
      </c>
      <c r="CC64" s="32">
        <v>0</v>
      </c>
      <c r="CD64" s="32"/>
      <c r="CE64" s="32">
        <v>1</v>
      </c>
      <c r="CF64" s="32">
        <v>50</v>
      </c>
      <c r="CG64" s="32">
        <v>0</v>
      </c>
      <c r="CH64" s="27">
        <v>42978</v>
      </c>
      <c r="CI64" s="32"/>
      <c r="CJ64" s="32"/>
      <c r="CK64" s="32"/>
      <c r="CL64" s="27">
        <v>42978</v>
      </c>
      <c r="CM64" s="32">
        <v>0</v>
      </c>
      <c r="CN64" s="32"/>
      <c r="CO64" s="27">
        <v>42978</v>
      </c>
      <c r="CP64" s="32">
        <v>0</v>
      </c>
      <c r="CQ64" s="32"/>
      <c r="CR64" s="32"/>
      <c r="CS64" s="27">
        <v>42978</v>
      </c>
      <c r="CT64" s="33">
        <f t="shared" si="8"/>
        <v>4077</v>
      </c>
      <c r="CU64" s="32">
        <f t="shared" si="9"/>
        <v>4077</v>
      </c>
      <c r="CV64" s="32">
        <f t="shared" si="10"/>
        <v>4077</v>
      </c>
      <c r="CW64" s="32">
        <f t="shared" si="11"/>
        <v>4077</v>
      </c>
      <c r="CX64" s="32" t="s">
        <v>255</v>
      </c>
    </row>
    <row r="65" spans="1:102">
      <c r="A65" s="32">
        <v>23077795</v>
      </c>
      <c r="B65" s="32" t="s">
        <v>256</v>
      </c>
      <c r="C65" s="32" t="s">
        <v>257</v>
      </c>
      <c r="D65" s="27">
        <v>17889</v>
      </c>
      <c r="E65" s="32">
        <v>1</v>
      </c>
      <c r="F65" s="32">
        <v>1948</v>
      </c>
      <c r="G65" s="32">
        <v>2008</v>
      </c>
      <c r="H65" s="32">
        <f t="shared" si="6"/>
        <v>60</v>
      </c>
      <c r="I65" s="32">
        <v>1</v>
      </c>
      <c r="J65" s="32">
        <v>72</v>
      </c>
      <c r="K65" s="32">
        <v>1.8</v>
      </c>
      <c r="L65" s="32">
        <f t="shared" si="7"/>
        <v>22.222222222222221</v>
      </c>
      <c r="M65" s="32">
        <v>0</v>
      </c>
      <c r="N65" s="32"/>
      <c r="O65" s="32">
        <v>1</v>
      </c>
      <c r="P65" s="32">
        <v>80</v>
      </c>
      <c r="Q65" s="32">
        <v>0</v>
      </c>
      <c r="R65" s="32">
        <v>0</v>
      </c>
      <c r="S65" s="32">
        <v>0</v>
      </c>
      <c r="T65" s="32">
        <v>0</v>
      </c>
      <c r="U65" s="32">
        <v>0</v>
      </c>
      <c r="V65" s="32"/>
      <c r="W65" s="32" t="s">
        <v>258</v>
      </c>
      <c r="X65" s="32">
        <v>1</v>
      </c>
      <c r="Y65" s="32">
        <v>2</v>
      </c>
      <c r="Z65" s="32"/>
      <c r="AA65" s="32">
        <v>1</v>
      </c>
      <c r="AB65" s="27">
        <v>39399</v>
      </c>
      <c r="AC65" s="32">
        <v>2</v>
      </c>
      <c r="AD65" s="32">
        <v>1</v>
      </c>
      <c r="AE65" s="32">
        <v>24</v>
      </c>
      <c r="AF65" s="32">
        <v>0</v>
      </c>
      <c r="AG65" s="32">
        <v>0</v>
      </c>
      <c r="AH65" s="32"/>
      <c r="AI65" s="32"/>
      <c r="AJ65" s="32"/>
      <c r="AK65" s="32"/>
      <c r="AL65" s="32">
        <v>0</v>
      </c>
      <c r="AM65" s="32"/>
      <c r="AN65" s="32"/>
      <c r="AO65" s="32"/>
      <c r="AP65" s="32">
        <v>1</v>
      </c>
      <c r="AQ65" s="27">
        <v>39449</v>
      </c>
      <c r="AR65" s="32">
        <v>1</v>
      </c>
      <c r="AS65" s="32">
        <v>1</v>
      </c>
      <c r="AT65" s="32"/>
      <c r="AU65" s="32">
        <v>1</v>
      </c>
      <c r="AV65" s="27">
        <v>39457</v>
      </c>
      <c r="AW65" s="32">
        <v>1</v>
      </c>
      <c r="AX65" s="32">
        <v>0</v>
      </c>
      <c r="AY65" s="32">
        <v>1</v>
      </c>
      <c r="AZ65" s="32">
        <v>0</v>
      </c>
      <c r="BA65" s="32"/>
      <c r="BB65" s="32">
        <v>1</v>
      </c>
      <c r="BC65" s="27">
        <v>39457</v>
      </c>
      <c r="BD65" s="32">
        <v>0</v>
      </c>
      <c r="BE65" s="32">
        <v>4</v>
      </c>
      <c r="BF65" s="32">
        <v>1</v>
      </c>
      <c r="BG65" s="32"/>
      <c r="BH65" s="32" t="s">
        <v>110</v>
      </c>
      <c r="BI65" s="32">
        <v>35</v>
      </c>
      <c r="BJ65" s="32">
        <v>2</v>
      </c>
      <c r="BK65" s="32">
        <v>1</v>
      </c>
      <c r="BL65" s="32"/>
      <c r="BM65" s="32">
        <v>1</v>
      </c>
      <c r="BN65" s="27">
        <v>39511</v>
      </c>
      <c r="BO65" s="32">
        <v>0</v>
      </c>
      <c r="BP65" s="32">
        <v>0</v>
      </c>
      <c r="BQ65" s="32">
        <v>1</v>
      </c>
      <c r="BR65" s="32">
        <v>0</v>
      </c>
      <c r="BS65" s="32">
        <v>1</v>
      </c>
      <c r="BT65" s="32">
        <v>1</v>
      </c>
      <c r="BU65" s="32">
        <v>2</v>
      </c>
      <c r="BV65" s="32">
        <v>66</v>
      </c>
      <c r="BW65" s="32">
        <v>1</v>
      </c>
      <c r="BX65" s="32">
        <v>50</v>
      </c>
      <c r="BY65" s="32">
        <v>1</v>
      </c>
      <c r="BZ65" s="32">
        <v>50</v>
      </c>
      <c r="CA65" s="32">
        <v>1</v>
      </c>
      <c r="CB65" s="32">
        <v>50</v>
      </c>
      <c r="CC65" s="32">
        <v>0</v>
      </c>
      <c r="CD65" s="32"/>
      <c r="CE65" s="32">
        <v>1</v>
      </c>
      <c r="CF65" s="32">
        <v>50</v>
      </c>
      <c r="CG65" s="32">
        <v>0</v>
      </c>
      <c r="CH65" s="27">
        <v>42978</v>
      </c>
      <c r="CI65" s="32">
        <v>0</v>
      </c>
      <c r="CJ65" s="32"/>
      <c r="CK65" s="32"/>
      <c r="CL65" s="27">
        <v>42978</v>
      </c>
      <c r="CM65" s="32">
        <v>0</v>
      </c>
      <c r="CN65" s="32"/>
      <c r="CO65" s="27">
        <v>42978</v>
      </c>
      <c r="CP65" s="32">
        <v>0</v>
      </c>
      <c r="CQ65" s="32"/>
      <c r="CR65" s="32"/>
      <c r="CS65" s="27">
        <v>42978</v>
      </c>
      <c r="CT65" s="33">
        <f t="shared" si="8"/>
        <v>3467</v>
      </c>
      <c r="CU65" s="32">
        <f t="shared" si="9"/>
        <v>3467</v>
      </c>
      <c r="CV65" s="32">
        <f t="shared" si="10"/>
        <v>3467</v>
      </c>
      <c r="CW65" s="32">
        <f t="shared" si="11"/>
        <v>3467</v>
      </c>
      <c r="CX65" s="32" t="s">
        <v>259</v>
      </c>
    </row>
    <row r="66" spans="1:102">
      <c r="A66" s="32">
        <v>29973305</v>
      </c>
      <c r="B66" s="32" t="s">
        <v>260</v>
      </c>
      <c r="C66" s="32" t="s">
        <v>261</v>
      </c>
      <c r="D66" s="27">
        <v>29128</v>
      </c>
      <c r="E66" s="32">
        <v>1</v>
      </c>
      <c r="F66" s="32">
        <v>1979</v>
      </c>
      <c r="G66" s="32">
        <v>2015</v>
      </c>
      <c r="H66" s="32">
        <f t="shared" si="6"/>
        <v>36</v>
      </c>
      <c r="I66" s="32">
        <v>1</v>
      </c>
      <c r="J66" s="32">
        <v>70</v>
      </c>
      <c r="K66" s="32">
        <v>1.78</v>
      </c>
      <c r="L66" s="32">
        <f t="shared" si="7"/>
        <v>22.093170054286073</v>
      </c>
      <c r="M66" s="32">
        <v>0</v>
      </c>
      <c r="N66" s="32"/>
      <c r="O66" s="32">
        <v>1</v>
      </c>
      <c r="P66" s="32">
        <v>15</v>
      </c>
      <c r="Q66" s="32">
        <v>0</v>
      </c>
      <c r="R66" s="32">
        <v>1</v>
      </c>
      <c r="S66" s="32">
        <v>0</v>
      </c>
      <c r="T66" s="32">
        <v>0</v>
      </c>
      <c r="U66" s="32">
        <v>0</v>
      </c>
      <c r="V66" s="32"/>
      <c r="W66" s="32" t="s">
        <v>250</v>
      </c>
      <c r="X66" s="32">
        <v>1</v>
      </c>
      <c r="Y66" s="32">
        <v>2</v>
      </c>
      <c r="Z66" s="32"/>
      <c r="AA66" s="32">
        <v>1</v>
      </c>
      <c r="AB66" s="27">
        <v>42048</v>
      </c>
      <c r="AC66" s="32">
        <v>2</v>
      </c>
      <c r="AD66" s="32">
        <v>3</v>
      </c>
      <c r="AE66" s="32">
        <v>150</v>
      </c>
      <c r="AF66" s="32">
        <v>1</v>
      </c>
      <c r="AG66" s="32">
        <v>0</v>
      </c>
      <c r="AH66" s="32"/>
      <c r="AI66" s="32"/>
      <c r="AJ66" s="32"/>
      <c r="AK66" s="32"/>
      <c r="AL66" s="32">
        <v>1</v>
      </c>
      <c r="AM66" s="27">
        <v>42062</v>
      </c>
      <c r="AN66" s="32">
        <v>3</v>
      </c>
      <c r="AO66" s="32"/>
      <c r="AP66" s="32">
        <v>1</v>
      </c>
      <c r="AQ66" s="27">
        <v>42055</v>
      </c>
      <c r="AR66" s="32">
        <v>1</v>
      </c>
      <c r="AS66" s="32">
        <v>1</v>
      </c>
      <c r="AT66" s="32"/>
      <c r="AU66" s="32">
        <v>1</v>
      </c>
      <c r="AV66" s="27">
        <v>42076</v>
      </c>
      <c r="AW66" s="32">
        <v>1</v>
      </c>
      <c r="AX66" s="32">
        <v>0</v>
      </c>
      <c r="AY66" s="32">
        <v>0</v>
      </c>
      <c r="AZ66" s="32">
        <v>0</v>
      </c>
      <c r="BA66" s="32"/>
      <c r="BB66" s="32">
        <v>1</v>
      </c>
      <c r="BC66" s="27">
        <v>42172</v>
      </c>
      <c r="BD66" s="32">
        <v>0</v>
      </c>
      <c r="BE66" s="32">
        <v>4</v>
      </c>
      <c r="BF66" s="32">
        <v>1</v>
      </c>
      <c r="BG66" s="32"/>
      <c r="BH66" s="32">
        <v>3</v>
      </c>
      <c r="BI66" s="32">
        <v>60</v>
      </c>
      <c r="BJ66" s="32">
        <v>2</v>
      </c>
      <c r="BK66" s="32">
        <v>1</v>
      </c>
      <c r="BL66" s="32"/>
      <c r="BM66" s="32">
        <v>1</v>
      </c>
      <c r="BN66" s="27">
        <v>42208</v>
      </c>
      <c r="BO66" s="32">
        <v>0</v>
      </c>
      <c r="BP66" s="32">
        <v>0</v>
      </c>
      <c r="BQ66" s="32">
        <v>1</v>
      </c>
      <c r="BR66" s="32">
        <v>0</v>
      </c>
      <c r="BS66" s="32">
        <v>1</v>
      </c>
      <c r="BT66" s="32">
        <v>1</v>
      </c>
      <c r="BU66" s="32">
        <v>2</v>
      </c>
      <c r="BV66" s="32">
        <v>66</v>
      </c>
      <c r="BW66" s="32">
        <v>1</v>
      </c>
      <c r="BX66" s="32">
        <v>50</v>
      </c>
      <c r="BY66" s="32">
        <v>1</v>
      </c>
      <c r="BZ66" s="32">
        <v>50</v>
      </c>
      <c r="CA66" s="32">
        <v>1</v>
      </c>
      <c r="CB66" s="32">
        <v>50</v>
      </c>
      <c r="CC66" s="32">
        <v>0</v>
      </c>
      <c r="CD66" s="32"/>
      <c r="CE66" s="32">
        <v>1</v>
      </c>
      <c r="CF66" s="32">
        <v>50</v>
      </c>
      <c r="CG66" s="32">
        <v>1</v>
      </c>
      <c r="CH66" s="27">
        <v>42208</v>
      </c>
      <c r="CI66" s="32">
        <v>0</v>
      </c>
      <c r="CJ66" s="32"/>
      <c r="CK66" s="32"/>
      <c r="CL66" s="27">
        <v>42285</v>
      </c>
      <c r="CM66" s="32">
        <v>1</v>
      </c>
      <c r="CN66" s="32" t="s">
        <v>262</v>
      </c>
      <c r="CO66" s="27">
        <v>42278</v>
      </c>
      <c r="CP66" s="32">
        <v>1</v>
      </c>
      <c r="CQ66" s="34">
        <v>1</v>
      </c>
      <c r="CR66" s="32"/>
      <c r="CS66" s="27">
        <v>42285</v>
      </c>
      <c r="CT66" s="33">
        <f t="shared" si="8"/>
        <v>77</v>
      </c>
      <c r="CU66" s="32">
        <f t="shared" si="9"/>
        <v>0</v>
      </c>
      <c r="CV66" s="32">
        <f t="shared" si="10"/>
        <v>77</v>
      </c>
      <c r="CW66" s="32">
        <f t="shared" si="11"/>
        <v>70</v>
      </c>
      <c r="CX66" s="32"/>
    </row>
    <row r="67" spans="1:102">
      <c r="A67" s="32">
        <v>24466920</v>
      </c>
      <c r="B67" s="32" t="s">
        <v>263</v>
      </c>
      <c r="C67" s="32" t="s">
        <v>264</v>
      </c>
      <c r="D67" s="27">
        <v>16827</v>
      </c>
      <c r="E67" s="32">
        <v>1</v>
      </c>
      <c r="F67" s="32">
        <v>1946</v>
      </c>
      <c r="G67" s="32">
        <v>2009</v>
      </c>
      <c r="H67" s="32">
        <f t="shared" si="6"/>
        <v>63</v>
      </c>
      <c r="I67" s="32">
        <v>1</v>
      </c>
      <c r="J67" s="32">
        <v>79</v>
      </c>
      <c r="K67" s="32">
        <v>1.71</v>
      </c>
      <c r="L67" s="32">
        <f t="shared" si="7"/>
        <v>27.016859888512709</v>
      </c>
      <c r="M67" s="32">
        <v>0</v>
      </c>
      <c r="N67" s="32"/>
      <c r="O67" s="32">
        <v>1</v>
      </c>
      <c r="P67" s="32"/>
      <c r="Q67" s="32">
        <v>0</v>
      </c>
      <c r="R67" s="32">
        <v>0</v>
      </c>
      <c r="S67" s="32">
        <v>0</v>
      </c>
      <c r="T67" s="32">
        <v>0</v>
      </c>
      <c r="U67" s="32">
        <v>0</v>
      </c>
      <c r="V67" s="32"/>
      <c r="W67" s="32" t="s">
        <v>250</v>
      </c>
      <c r="X67" s="32">
        <v>1</v>
      </c>
      <c r="Y67" s="32">
        <v>1</v>
      </c>
      <c r="Z67" s="32"/>
      <c r="AA67" s="32">
        <v>1</v>
      </c>
      <c r="AB67" s="27">
        <v>40096</v>
      </c>
      <c r="AC67" s="32">
        <v>2</v>
      </c>
      <c r="AD67" s="32" t="s">
        <v>140</v>
      </c>
      <c r="AE67" s="32">
        <v>45</v>
      </c>
      <c r="AF67" s="32">
        <v>1</v>
      </c>
      <c r="AG67" s="32">
        <v>0</v>
      </c>
      <c r="AH67" s="32"/>
      <c r="AI67" s="32"/>
      <c r="AJ67" s="32"/>
      <c r="AK67" s="32"/>
      <c r="AL67" s="32">
        <v>1</v>
      </c>
      <c r="AM67" s="27">
        <v>40127</v>
      </c>
      <c r="AN67" s="32" t="s">
        <v>140</v>
      </c>
      <c r="AO67" s="32">
        <v>7.6</v>
      </c>
      <c r="AP67" s="32">
        <v>1</v>
      </c>
      <c r="AQ67" s="27">
        <v>40071</v>
      </c>
      <c r="AR67" s="32">
        <v>1</v>
      </c>
      <c r="AS67" s="32">
        <v>1</v>
      </c>
      <c r="AT67" s="32"/>
      <c r="AU67" s="32">
        <v>1</v>
      </c>
      <c r="AV67" s="27">
        <v>40105</v>
      </c>
      <c r="AW67" s="32">
        <v>1</v>
      </c>
      <c r="AX67" s="32">
        <v>0</v>
      </c>
      <c r="AY67" s="32">
        <v>1</v>
      </c>
      <c r="AZ67" s="32">
        <v>0</v>
      </c>
      <c r="BA67" s="32"/>
      <c r="BB67" s="32">
        <v>1</v>
      </c>
      <c r="BC67" s="27">
        <v>40105</v>
      </c>
      <c r="BD67" s="32">
        <v>0</v>
      </c>
      <c r="BE67" s="32">
        <v>3</v>
      </c>
      <c r="BF67" s="32">
        <v>1</v>
      </c>
      <c r="BG67" s="32"/>
      <c r="BH67" s="32" t="s">
        <v>140</v>
      </c>
      <c r="BI67" s="32">
        <v>45</v>
      </c>
      <c r="BJ67" s="32">
        <v>3</v>
      </c>
      <c r="BK67" s="32">
        <v>1</v>
      </c>
      <c r="BL67" s="32"/>
      <c r="BM67" s="32">
        <v>1</v>
      </c>
      <c r="BN67" s="27">
        <v>40180</v>
      </c>
      <c r="BO67" s="32">
        <v>0</v>
      </c>
      <c r="BP67" s="32">
        <v>0</v>
      </c>
      <c r="BQ67" s="32">
        <v>1</v>
      </c>
      <c r="BR67" s="32">
        <v>0</v>
      </c>
      <c r="BS67" s="32">
        <v>1</v>
      </c>
      <c r="BT67" s="32">
        <v>1</v>
      </c>
      <c r="BU67" s="32">
        <v>2</v>
      </c>
      <c r="BV67" s="32">
        <v>66</v>
      </c>
      <c r="BW67" s="32">
        <v>1</v>
      </c>
      <c r="BX67" s="32">
        <v>50</v>
      </c>
      <c r="BY67" s="32">
        <v>1</v>
      </c>
      <c r="BZ67" s="32">
        <v>50</v>
      </c>
      <c r="CA67" s="32">
        <v>1</v>
      </c>
      <c r="CB67" s="32">
        <v>50</v>
      </c>
      <c r="CC67" s="32">
        <v>0</v>
      </c>
      <c r="CD67" s="32"/>
      <c r="CE67" s="32">
        <v>1</v>
      </c>
      <c r="CF67" s="32">
        <v>50</v>
      </c>
      <c r="CG67" s="32">
        <v>0</v>
      </c>
      <c r="CH67" s="27">
        <v>42004</v>
      </c>
      <c r="CI67" s="32">
        <v>0</v>
      </c>
      <c r="CJ67" s="32"/>
      <c r="CK67" s="32"/>
      <c r="CL67" s="27">
        <v>42004</v>
      </c>
      <c r="CM67" s="32">
        <v>1</v>
      </c>
      <c r="CN67" s="32" t="s">
        <v>265</v>
      </c>
      <c r="CO67" s="27">
        <v>41255</v>
      </c>
      <c r="CP67" s="32">
        <v>1</v>
      </c>
      <c r="CQ67" s="32">
        <v>1</v>
      </c>
      <c r="CR67" s="32"/>
      <c r="CS67" s="27">
        <v>42004</v>
      </c>
      <c r="CT67" s="33">
        <f t="shared" si="8"/>
        <v>1824</v>
      </c>
      <c r="CU67" s="32">
        <f t="shared" si="9"/>
        <v>1824</v>
      </c>
      <c r="CV67" s="32">
        <f t="shared" si="10"/>
        <v>1824</v>
      </c>
      <c r="CW67" s="32">
        <f t="shared" si="11"/>
        <v>1075</v>
      </c>
      <c r="CX67" s="32"/>
    </row>
    <row r="68" spans="1:102">
      <c r="A68" s="32">
        <v>29813646</v>
      </c>
      <c r="B68" s="32" t="s">
        <v>266</v>
      </c>
      <c r="C68" s="32" t="s">
        <v>267</v>
      </c>
      <c r="D68" s="27">
        <v>18683</v>
      </c>
      <c r="E68" s="32">
        <v>1</v>
      </c>
      <c r="F68" s="32">
        <v>1951</v>
      </c>
      <c r="G68" s="32">
        <v>2016</v>
      </c>
      <c r="H68" s="32">
        <f t="shared" si="6"/>
        <v>65</v>
      </c>
      <c r="I68" s="32">
        <v>1</v>
      </c>
      <c r="J68" s="32">
        <v>86</v>
      </c>
      <c r="K68" s="32">
        <v>1.69</v>
      </c>
      <c r="L68" s="32">
        <f t="shared" si="7"/>
        <v>30.110990511536716</v>
      </c>
      <c r="M68" s="32">
        <v>1</v>
      </c>
      <c r="N68" s="32"/>
      <c r="O68" s="32">
        <v>1</v>
      </c>
      <c r="P68" s="32">
        <v>40</v>
      </c>
      <c r="Q68" s="32">
        <v>1</v>
      </c>
      <c r="R68" s="32">
        <v>1</v>
      </c>
      <c r="S68" s="32">
        <v>0</v>
      </c>
      <c r="T68" s="32">
        <v>0</v>
      </c>
      <c r="U68" s="32">
        <v>0</v>
      </c>
      <c r="V68" s="32"/>
      <c r="W68" s="32" t="s">
        <v>250</v>
      </c>
      <c r="X68" s="32">
        <v>2</v>
      </c>
      <c r="Y68" s="32">
        <v>1</v>
      </c>
      <c r="Z68" s="32" t="s">
        <v>268</v>
      </c>
      <c r="AA68" s="32">
        <v>1</v>
      </c>
      <c r="AB68" s="27">
        <v>42348</v>
      </c>
      <c r="AC68" s="32">
        <v>2</v>
      </c>
      <c r="AD68" s="32">
        <v>3</v>
      </c>
      <c r="AE68" s="32">
        <v>60</v>
      </c>
      <c r="AF68" s="32">
        <v>1</v>
      </c>
      <c r="AG68" s="32">
        <v>0</v>
      </c>
      <c r="AH68" s="32"/>
      <c r="AI68" s="32"/>
      <c r="AJ68" s="32"/>
      <c r="AK68" s="32"/>
      <c r="AL68" s="32">
        <v>1</v>
      </c>
      <c r="AM68" s="27">
        <v>42389</v>
      </c>
      <c r="AN68" s="32">
        <v>3</v>
      </c>
      <c r="AO68" s="32" t="s">
        <v>269</v>
      </c>
      <c r="AP68" s="32">
        <v>1</v>
      </c>
      <c r="AQ68" s="27">
        <v>42376</v>
      </c>
      <c r="AR68" s="32">
        <v>1</v>
      </c>
      <c r="AS68" s="32">
        <v>1</v>
      </c>
      <c r="AT68" s="32"/>
      <c r="AU68" s="32">
        <v>1</v>
      </c>
      <c r="AV68" s="27">
        <v>42376</v>
      </c>
      <c r="AW68" s="32">
        <v>1</v>
      </c>
      <c r="AX68" s="32">
        <v>0</v>
      </c>
      <c r="AY68" s="32">
        <v>1</v>
      </c>
      <c r="AZ68" s="32">
        <v>0</v>
      </c>
      <c r="BA68" s="32"/>
      <c r="BB68" s="32">
        <v>1</v>
      </c>
      <c r="BC68" s="27">
        <v>42411</v>
      </c>
      <c r="BD68" s="32">
        <v>0</v>
      </c>
      <c r="BE68" s="32">
        <v>4</v>
      </c>
      <c r="BF68" s="32">
        <v>1</v>
      </c>
      <c r="BG68" s="32"/>
      <c r="BH68" s="32">
        <v>3</v>
      </c>
      <c r="BI68" s="32">
        <v>60</v>
      </c>
      <c r="BJ68" s="32">
        <v>2</v>
      </c>
      <c r="BK68" s="32">
        <v>1</v>
      </c>
      <c r="BL68" s="32">
        <v>1</v>
      </c>
      <c r="BM68" s="32">
        <v>1</v>
      </c>
      <c r="BN68" s="27">
        <v>42467</v>
      </c>
      <c r="BO68" s="32">
        <v>0</v>
      </c>
      <c r="BP68" s="32">
        <v>0</v>
      </c>
      <c r="BQ68" s="32">
        <v>1</v>
      </c>
      <c r="BR68" s="32">
        <v>0</v>
      </c>
      <c r="BS68" s="32">
        <v>1</v>
      </c>
      <c r="BT68" s="32">
        <v>1</v>
      </c>
      <c r="BU68" s="32">
        <v>2</v>
      </c>
      <c r="BV68" s="32">
        <v>66</v>
      </c>
      <c r="BW68" s="32">
        <v>1</v>
      </c>
      <c r="BX68" s="32">
        <v>50</v>
      </c>
      <c r="BY68" s="32">
        <v>1</v>
      </c>
      <c r="BZ68" s="32">
        <v>50</v>
      </c>
      <c r="CA68" s="32">
        <v>1</v>
      </c>
      <c r="CB68" s="32">
        <v>50</v>
      </c>
      <c r="CC68" s="32">
        <v>0</v>
      </c>
      <c r="CD68" s="32"/>
      <c r="CE68" s="32">
        <v>1</v>
      </c>
      <c r="CF68" s="32">
        <v>50</v>
      </c>
      <c r="CG68" s="32">
        <v>0</v>
      </c>
      <c r="CH68" s="27">
        <v>42978</v>
      </c>
      <c r="CI68" s="32">
        <v>0</v>
      </c>
      <c r="CJ68" s="32"/>
      <c r="CK68" s="32"/>
      <c r="CL68" s="27">
        <v>42978</v>
      </c>
      <c r="CM68" s="32">
        <v>0</v>
      </c>
      <c r="CN68" s="32"/>
      <c r="CO68" s="27">
        <v>42978</v>
      </c>
      <c r="CP68" s="32">
        <v>0</v>
      </c>
      <c r="CQ68" s="32"/>
      <c r="CR68" s="32"/>
      <c r="CS68" s="27">
        <v>42978</v>
      </c>
      <c r="CT68" s="33">
        <f t="shared" si="8"/>
        <v>511</v>
      </c>
      <c r="CU68" s="32">
        <f t="shared" si="9"/>
        <v>511</v>
      </c>
      <c r="CV68" s="32">
        <f t="shared" si="10"/>
        <v>511</v>
      </c>
      <c r="CW68" s="32">
        <f t="shared" si="11"/>
        <v>511</v>
      </c>
      <c r="CX68" s="32"/>
    </row>
    <row r="69" spans="1:102">
      <c r="A69" s="32">
        <v>30032015</v>
      </c>
      <c r="B69" s="32" t="s">
        <v>270</v>
      </c>
      <c r="C69" s="32" t="s">
        <v>177</v>
      </c>
      <c r="D69" s="27">
        <v>19004</v>
      </c>
      <c r="E69" s="32">
        <v>1</v>
      </c>
      <c r="F69" s="32">
        <v>1952</v>
      </c>
      <c r="G69" s="32">
        <v>2016</v>
      </c>
      <c r="H69" s="32">
        <f t="shared" si="6"/>
        <v>64</v>
      </c>
      <c r="I69" s="32">
        <v>1</v>
      </c>
      <c r="J69" s="32">
        <v>62</v>
      </c>
      <c r="K69" s="32">
        <v>1.75</v>
      </c>
      <c r="L69" s="32">
        <f t="shared" si="7"/>
        <v>20.244897959183675</v>
      </c>
      <c r="M69" s="32">
        <v>1</v>
      </c>
      <c r="N69" s="32"/>
      <c r="O69" s="32">
        <v>1</v>
      </c>
      <c r="P69" s="32"/>
      <c r="Q69" s="32">
        <v>0</v>
      </c>
      <c r="R69" s="32">
        <v>1</v>
      </c>
      <c r="S69" s="32">
        <v>0</v>
      </c>
      <c r="T69" s="32">
        <v>0</v>
      </c>
      <c r="U69" s="32">
        <v>0</v>
      </c>
      <c r="V69" s="32"/>
      <c r="W69" s="32" t="s">
        <v>250</v>
      </c>
      <c r="X69" s="32">
        <v>2</v>
      </c>
      <c r="Y69" s="32">
        <v>2</v>
      </c>
      <c r="Z69" s="32" t="s">
        <v>268</v>
      </c>
      <c r="AA69" s="32">
        <v>1</v>
      </c>
      <c r="AB69" s="27">
        <v>42439</v>
      </c>
      <c r="AC69" s="32">
        <v>2</v>
      </c>
      <c r="AD69" s="32">
        <v>3</v>
      </c>
      <c r="AE69" s="32">
        <v>100</v>
      </c>
      <c r="AF69" s="32">
        <v>1</v>
      </c>
      <c r="AG69" s="32">
        <v>0</v>
      </c>
      <c r="AH69" s="32"/>
      <c r="AI69" s="32"/>
      <c r="AJ69" s="32"/>
      <c r="AK69" s="32"/>
      <c r="AL69" s="32">
        <v>1</v>
      </c>
      <c r="AM69" s="27">
        <v>42440</v>
      </c>
      <c r="AN69" s="32">
        <v>3</v>
      </c>
      <c r="AO69" s="32" t="s">
        <v>271</v>
      </c>
      <c r="AP69" s="32">
        <v>0</v>
      </c>
      <c r="AQ69" s="32"/>
      <c r="AR69" s="32"/>
      <c r="AS69" s="32"/>
      <c r="AT69" s="32"/>
      <c r="AU69" s="32">
        <v>1</v>
      </c>
      <c r="AV69" s="27">
        <v>42442</v>
      </c>
      <c r="AW69" s="32">
        <v>1</v>
      </c>
      <c r="AX69" s="32">
        <v>0</v>
      </c>
      <c r="AY69" s="32">
        <v>0</v>
      </c>
      <c r="AZ69" s="32">
        <v>0</v>
      </c>
      <c r="BA69" s="32"/>
      <c r="BB69" s="32">
        <v>1</v>
      </c>
      <c r="BC69" s="27">
        <v>42442</v>
      </c>
      <c r="BD69" s="32">
        <v>0</v>
      </c>
      <c r="BE69" s="32">
        <v>4</v>
      </c>
      <c r="BF69" s="32">
        <v>1</v>
      </c>
      <c r="BG69" s="32"/>
      <c r="BH69" s="32">
        <v>3</v>
      </c>
      <c r="BI69" s="32">
        <v>100</v>
      </c>
      <c r="BJ69" s="32">
        <v>1</v>
      </c>
      <c r="BK69" s="32">
        <v>1</v>
      </c>
      <c r="BL69" s="32"/>
      <c r="BM69" s="32">
        <v>1</v>
      </c>
      <c r="BN69" s="27">
        <v>42677</v>
      </c>
      <c r="BO69" s="32">
        <v>0</v>
      </c>
      <c r="BP69" s="32">
        <v>1</v>
      </c>
      <c r="BQ69" s="32">
        <v>0</v>
      </c>
      <c r="BR69" s="32">
        <v>0</v>
      </c>
      <c r="BS69" s="32">
        <v>1</v>
      </c>
      <c r="BT69" s="32">
        <v>1</v>
      </c>
      <c r="BU69" s="32">
        <v>2</v>
      </c>
      <c r="BV69" s="32">
        <v>66</v>
      </c>
      <c r="BW69" s="32">
        <v>1</v>
      </c>
      <c r="BX69" s="32">
        <v>50</v>
      </c>
      <c r="BY69" s="32">
        <v>1</v>
      </c>
      <c r="BZ69" s="32">
        <v>50</v>
      </c>
      <c r="CA69" s="32">
        <v>1</v>
      </c>
      <c r="CB69" s="32">
        <v>50</v>
      </c>
      <c r="CC69" s="32">
        <v>0</v>
      </c>
      <c r="CD69" s="32"/>
      <c r="CE69" s="32">
        <v>1</v>
      </c>
      <c r="CF69" s="32">
        <v>50</v>
      </c>
      <c r="CG69" s="32">
        <v>0</v>
      </c>
      <c r="CH69" s="27">
        <v>42978</v>
      </c>
      <c r="CI69" s="32">
        <v>0</v>
      </c>
      <c r="CJ69" s="32"/>
      <c r="CK69" s="32"/>
      <c r="CL69" s="27">
        <v>42978</v>
      </c>
      <c r="CM69" s="32">
        <v>0</v>
      </c>
      <c r="CN69" s="32"/>
      <c r="CO69" s="27">
        <v>42978</v>
      </c>
      <c r="CP69" s="32">
        <v>0</v>
      </c>
      <c r="CQ69" s="32"/>
      <c r="CR69" s="32"/>
      <c r="CS69" s="27">
        <v>42978</v>
      </c>
      <c r="CT69" s="33">
        <f t="shared" si="8"/>
        <v>301</v>
      </c>
      <c r="CU69" s="32">
        <f t="shared" si="9"/>
        <v>301</v>
      </c>
      <c r="CV69" s="32">
        <f t="shared" si="10"/>
        <v>301</v>
      </c>
      <c r="CW69" s="32">
        <f t="shared" si="11"/>
        <v>301</v>
      </c>
      <c r="CX69" s="32"/>
    </row>
    <row r="70" spans="1:102" s="38" customFormat="1">
      <c r="A70" s="35">
        <v>21898994</v>
      </c>
      <c r="B70" s="35" t="s">
        <v>272</v>
      </c>
      <c r="C70" s="35" t="s">
        <v>235</v>
      </c>
      <c r="D70" s="36">
        <v>11631</v>
      </c>
      <c r="E70" s="35">
        <v>1</v>
      </c>
      <c r="F70" s="35">
        <v>1931</v>
      </c>
      <c r="G70" s="35">
        <v>2001</v>
      </c>
      <c r="H70" s="35">
        <f t="shared" si="6"/>
        <v>70</v>
      </c>
      <c r="I70" s="35">
        <v>1</v>
      </c>
      <c r="J70" s="35"/>
      <c r="K70" s="35"/>
      <c r="L70" s="35" t="e">
        <f t="shared" si="7"/>
        <v>#DIV/0!</v>
      </c>
      <c r="M70" s="35"/>
      <c r="N70" s="35"/>
      <c r="O70" s="35"/>
      <c r="P70" s="35"/>
      <c r="Q70" s="35"/>
      <c r="R70" s="35"/>
      <c r="S70" s="35">
        <v>0</v>
      </c>
      <c r="T70" s="35">
        <v>0</v>
      </c>
      <c r="U70" s="35">
        <v>0</v>
      </c>
      <c r="V70" s="35"/>
      <c r="W70" s="35" t="s">
        <v>250</v>
      </c>
      <c r="X70" s="35">
        <v>1</v>
      </c>
      <c r="Y70" s="35">
        <v>1</v>
      </c>
      <c r="Z70" s="35"/>
      <c r="AA70" s="35">
        <v>1</v>
      </c>
      <c r="AB70" s="35"/>
      <c r="AC70" s="35">
        <v>2</v>
      </c>
      <c r="AD70" s="35" t="s">
        <v>110</v>
      </c>
      <c r="AE70" s="35"/>
      <c r="AF70" s="35"/>
      <c r="AG70" s="35">
        <v>0</v>
      </c>
      <c r="AH70" s="35"/>
      <c r="AI70" s="35"/>
      <c r="AJ70" s="35"/>
      <c r="AK70" s="35"/>
      <c r="AL70" s="35">
        <v>0</v>
      </c>
      <c r="AM70" s="35"/>
      <c r="AN70" s="35"/>
      <c r="AO70" s="35"/>
      <c r="AP70" s="35">
        <v>1</v>
      </c>
      <c r="AQ70" s="36">
        <v>37186</v>
      </c>
      <c r="AR70" s="35">
        <v>1</v>
      </c>
      <c r="AS70" s="35">
        <v>1</v>
      </c>
      <c r="AT70" s="35"/>
      <c r="AU70" s="35">
        <v>1</v>
      </c>
      <c r="AV70" s="35"/>
      <c r="AW70" s="35">
        <v>1</v>
      </c>
      <c r="AX70" s="35">
        <v>0</v>
      </c>
      <c r="AY70" s="35">
        <v>0</v>
      </c>
      <c r="AZ70" s="35">
        <v>0</v>
      </c>
      <c r="BA70" s="35"/>
      <c r="BB70" s="35">
        <v>1</v>
      </c>
      <c r="BC70" s="36">
        <v>37207</v>
      </c>
      <c r="BD70" s="35">
        <v>0</v>
      </c>
      <c r="BE70" s="35">
        <v>4</v>
      </c>
      <c r="BF70" s="35">
        <v>1</v>
      </c>
      <c r="BG70" s="35"/>
      <c r="BH70" s="35" t="s">
        <v>110</v>
      </c>
      <c r="BI70" s="35"/>
      <c r="BJ70" s="35">
        <v>2</v>
      </c>
      <c r="BK70" s="35">
        <v>1</v>
      </c>
      <c r="BL70" s="35"/>
      <c r="BM70" s="35">
        <v>1</v>
      </c>
      <c r="BN70" s="36">
        <v>37260</v>
      </c>
      <c r="BO70" s="35">
        <v>1</v>
      </c>
      <c r="BP70" s="35">
        <v>0</v>
      </c>
      <c r="BQ70" s="35">
        <v>0</v>
      </c>
      <c r="BR70" s="35">
        <v>0</v>
      </c>
      <c r="BS70" s="35">
        <v>1</v>
      </c>
      <c r="BT70" s="35">
        <v>1</v>
      </c>
      <c r="BU70" s="35">
        <v>2</v>
      </c>
      <c r="BV70" s="35">
        <v>66</v>
      </c>
      <c r="BW70" s="35">
        <v>1</v>
      </c>
      <c r="BX70" s="35">
        <v>50</v>
      </c>
      <c r="BY70" s="35">
        <v>1</v>
      </c>
      <c r="BZ70" s="35">
        <v>50</v>
      </c>
      <c r="CA70" s="35">
        <v>1</v>
      </c>
      <c r="CB70" s="35">
        <v>50</v>
      </c>
      <c r="CC70" s="35">
        <v>0</v>
      </c>
      <c r="CD70" s="35"/>
      <c r="CE70" s="35">
        <v>1</v>
      </c>
      <c r="CF70" s="35">
        <v>50</v>
      </c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7" t="e">
        <f t="shared" si="8"/>
        <v>#NUM!</v>
      </c>
      <c r="CU70" s="35" t="e">
        <f t="shared" si="9"/>
        <v>#NUM!</v>
      </c>
      <c r="CV70" s="35" t="e">
        <f t="shared" si="10"/>
        <v>#NUM!</v>
      </c>
      <c r="CW70" s="35" t="e">
        <f t="shared" si="11"/>
        <v>#NUM!</v>
      </c>
      <c r="CX70" s="35" t="s">
        <v>273</v>
      </c>
    </row>
    <row r="71" spans="1:102">
      <c r="A71" s="32">
        <v>10289065</v>
      </c>
      <c r="B71" s="32" t="s">
        <v>274</v>
      </c>
      <c r="C71" s="32" t="s">
        <v>275</v>
      </c>
      <c r="D71" s="27">
        <v>13405</v>
      </c>
      <c r="E71" s="32">
        <v>1</v>
      </c>
      <c r="F71" s="32">
        <v>1936</v>
      </c>
      <c r="G71" s="32">
        <v>2003</v>
      </c>
      <c r="H71" s="32">
        <f t="shared" si="6"/>
        <v>67</v>
      </c>
      <c r="I71" s="32">
        <v>0</v>
      </c>
      <c r="J71" s="32">
        <v>38</v>
      </c>
      <c r="K71" s="32">
        <v>1.6</v>
      </c>
      <c r="L71" s="32">
        <f t="shared" si="7"/>
        <v>14.843749999999996</v>
      </c>
      <c r="M71" s="32">
        <v>0</v>
      </c>
      <c r="N71" s="32"/>
      <c r="O71" s="32">
        <v>1</v>
      </c>
      <c r="P71" s="32">
        <v>20</v>
      </c>
      <c r="Q71" s="32">
        <v>0</v>
      </c>
      <c r="R71" s="32">
        <v>0</v>
      </c>
      <c r="S71" s="32">
        <v>0</v>
      </c>
      <c r="T71" s="32">
        <v>0</v>
      </c>
      <c r="U71" s="32">
        <v>0</v>
      </c>
      <c r="V71" s="32"/>
      <c r="W71" s="32" t="s">
        <v>258</v>
      </c>
      <c r="X71" s="32">
        <v>1</v>
      </c>
      <c r="Y71" s="32">
        <v>1</v>
      </c>
      <c r="Z71" s="32"/>
      <c r="AA71" s="32">
        <v>1</v>
      </c>
      <c r="AB71" s="32"/>
      <c r="AC71" s="32">
        <v>2</v>
      </c>
      <c r="AD71" s="32">
        <v>3</v>
      </c>
      <c r="AE71" s="32">
        <v>50</v>
      </c>
      <c r="AF71" s="32">
        <v>1</v>
      </c>
      <c r="AG71" s="32">
        <v>0</v>
      </c>
      <c r="AH71" s="32"/>
      <c r="AI71" s="32"/>
      <c r="AJ71" s="32"/>
      <c r="AK71" s="32"/>
      <c r="AL71" s="32">
        <v>0</v>
      </c>
      <c r="AM71" s="32"/>
      <c r="AN71" s="32"/>
      <c r="AO71" s="32"/>
      <c r="AP71" s="32">
        <v>1</v>
      </c>
      <c r="AQ71" s="27">
        <v>37771</v>
      </c>
      <c r="AR71" s="32">
        <v>1</v>
      </c>
      <c r="AS71" s="32">
        <v>1</v>
      </c>
      <c r="AT71" s="32"/>
      <c r="AU71" s="32">
        <v>1</v>
      </c>
      <c r="AV71" s="27">
        <v>37779</v>
      </c>
      <c r="AW71" s="32">
        <v>1</v>
      </c>
      <c r="AX71" s="32">
        <v>0</v>
      </c>
      <c r="AY71" s="32">
        <v>0</v>
      </c>
      <c r="AZ71" s="32">
        <v>0</v>
      </c>
      <c r="BA71" s="32"/>
      <c r="BB71" s="32">
        <v>1</v>
      </c>
      <c r="BC71" s="27">
        <v>37779</v>
      </c>
      <c r="BD71" s="32">
        <v>0</v>
      </c>
      <c r="BE71" s="32">
        <v>4</v>
      </c>
      <c r="BF71" s="32">
        <v>1</v>
      </c>
      <c r="BG71" s="32"/>
      <c r="BH71" s="32">
        <v>3</v>
      </c>
      <c r="BI71" s="32"/>
      <c r="BJ71" s="32"/>
      <c r="BK71" s="32">
        <v>1</v>
      </c>
      <c r="BL71" s="32"/>
      <c r="BM71" s="32">
        <v>1</v>
      </c>
      <c r="BN71" s="27">
        <v>37795</v>
      </c>
      <c r="BO71" s="32">
        <v>0</v>
      </c>
      <c r="BP71" s="32">
        <v>0</v>
      </c>
      <c r="BQ71" s="32">
        <v>1</v>
      </c>
      <c r="BR71" s="32">
        <v>0</v>
      </c>
      <c r="BS71" s="32">
        <v>1</v>
      </c>
      <c r="BT71" s="32">
        <v>1</v>
      </c>
      <c r="BU71" s="32">
        <v>1</v>
      </c>
      <c r="BV71" s="32">
        <v>66</v>
      </c>
      <c r="BW71" s="32">
        <v>0</v>
      </c>
      <c r="BX71" s="32"/>
      <c r="BY71" s="32">
        <v>0</v>
      </c>
      <c r="BZ71" s="32"/>
      <c r="CA71" s="32">
        <v>0</v>
      </c>
      <c r="CB71" s="32"/>
      <c r="CC71" s="32">
        <v>0</v>
      </c>
      <c r="CD71" s="32"/>
      <c r="CE71" s="32">
        <v>0</v>
      </c>
      <c r="CF71" s="32"/>
      <c r="CG71" s="32">
        <v>0</v>
      </c>
      <c r="CH71" s="27">
        <v>38121</v>
      </c>
      <c r="CI71" s="32">
        <v>0</v>
      </c>
      <c r="CJ71" s="32"/>
      <c r="CK71" s="32"/>
      <c r="CL71" s="27">
        <v>38121</v>
      </c>
      <c r="CM71" s="32">
        <v>1</v>
      </c>
      <c r="CN71" s="32" t="s">
        <v>265</v>
      </c>
      <c r="CO71" s="27">
        <v>38034</v>
      </c>
      <c r="CP71" s="32">
        <v>1</v>
      </c>
      <c r="CQ71" s="32">
        <v>1</v>
      </c>
      <c r="CR71" s="32"/>
      <c r="CS71" s="27">
        <v>38121</v>
      </c>
      <c r="CT71" s="33">
        <f t="shared" si="8"/>
        <v>326</v>
      </c>
      <c r="CU71" s="32">
        <f t="shared" si="9"/>
        <v>326</v>
      </c>
      <c r="CV71" s="32">
        <f t="shared" si="10"/>
        <v>326</v>
      </c>
      <c r="CW71" s="32">
        <f t="shared" si="11"/>
        <v>239</v>
      </c>
      <c r="CX71" s="32"/>
    </row>
    <row r="72" spans="1:102">
      <c r="A72" s="32">
        <v>25333546</v>
      </c>
      <c r="B72" s="32" t="s">
        <v>276</v>
      </c>
      <c r="C72" s="32" t="s">
        <v>102</v>
      </c>
      <c r="D72" s="27">
        <v>13709</v>
      </c>
      <c r="E72" s="32">
        <v>1</v>
      </c>
      <c r="F72" s="32">
        <v>1937</v>
      </c>
      <c r="G72" s="32">
        <v>2002</v>
      </c>
      <c r="H72" s="32">
        <f t="shared" si="6"/>
        <v>65</v>
      </c>
      <c r="I72" s="32">
        <v>1</v>
      </c>
      <c r="J72" s="32"/>
      <c r="K72" s="32"/>
      <c r="L72" s="32" t="e">
        <f t="shared" si="7"/>
        <v>#DIV/0!</v>
      </c>
      <c r="M72" s="32"/>
      <c r="N72" s="32"/>
      <c r="O72" s="32"/>
      <c r="P72" s="32"/>
      <c r="Q72" s="32"/>
      <c r="R72" s="32"/>
      <c r="S72" s="32">
        <v>0</v>
      </c>
      <c r="T72" s="32">
        <v>0</v>
      </c>
      <c r="U72" s="32">
        <v>0</v>
      </c>
      <c r="V72" s="32"/>
      <c r="W72" s="32" t="s">
        <v>250</v>
      </c>
      <c r="X72" s="32">
        <v>1</v>
      </c>
      <c r="Y72" s="32">
        <v>1</v>
      </c>
      <c r="Z72" s="32"/>
      <c r="AA72" s="32">
        <v>1</v>
      </c>
      <c r="AB72" s="27">
        <v>37462</v>
      </c>
      <c r="AC72" s="32">
        <v>2</v>
      </c>
      <c r="AD72" s="32">
        <v>3</v>
      </c>
      <c r="AE72" s="32">
        <v>65</v>
      </c>
      <c r="AF72" s="32">
        <v>1</v>
      </c>
      <c r="AG72" s="32">
        <v>0</v>
      </c>
      <c r="AH72" s="32"/>
      <c r="AI72" s="32"/>
      <c r="AJ72" s="32"/>
      <c r="AK72" s="32"/>
      <c r="AL72" s="32">
        <v>0</v>
      </c>
      <c r="AM72" s="32"/>
      <c r="AN72" s="32"/>
      <c r="AO72" s="32"/>
      <c r="AP72" s="32">
        <v>0</v>
      </c>
      <c r="AQ72" s="32"/>
      <c r="AR72" s="32"/>
      <c r="AS72" s="32"/>
      <c r="AT72" s="32"/>
      <c r="AU72" s="32">
        <v>1</v>
      </c>
      <c r="AV72" s="27">
        <v>37469</v>
      </c>
      <c r="AW72" s="32">
        <v>0</v>
      </c>
      <c r="AX72" s="32">
        <v>0</v>
      </c>
      <c r="AY72" s="32">
        <v>0</v>
      </c>
      <c r="AZ72" s="32">
        <v>0</v>
      </c>
      <c r="BA72" s="32"/>
      <c r="BB72" s="32">
        <v>1</v>
      </c>
      <c r="BC72" s="27">
        <v>37469</v>
      </c>
      <c r="BD72" s="32">
        <v>0</v>
      </c>
      <c r="BE72" s="32">
        <v>4</v>
      </c>
      <c r="BF72" s="32">
        <v>1</v>
      </c>
      <c r="BG72" s="32"/>
      <c r="BH72" s="32">
        <v>3</v>
      </c>
      <c r="BI72" s="32"/>
      <c r="BJ72" s="32">
        <v>1</v>
      </c>
      <c r="BK72" s="32">
        <v>1</v>
      </c>
      <c r="BL72" s="32"/>
      <c r="BM72" s="32">
        <v>1</v>
      </c>
      <c r="BN72" s="27">
        <v>37519</v>
      </c>
      <c r="BO72" s="32">
        <v>0</v>
      </c>
      <c r="BP72" s="32">
        <v>0</v>
      </c>
      <c r="BQ72" s="32">
        <v>1</v>
      </c>
      <c r="BR72" s="32">
        <v>0</v>
      </c>
      <c r="BS72" s="32">
        <v>1</v>
      </c>
      <c r="BT72" s="32">
        <v>1</v>
      </c>
      <c r="BU72" s="32">
        <v>2</v>
      </c>
      <c r="BV72" s="32">
        <v>66</v>
      </c>
      <c r="BW72" s="32">
        <v>1</v>
      </c>
      <c r="BX72" s="32">
        <v>50</v>
      </c>
      <c r="BY72" s="32">
        <v>1</v>
      </c>
      <c r="BZ72" s="32">
        <v>50</v>
      </c>
      <c r="CA72" s="32">
        <v>1</v>
      </c>
      <c r="CB72" s="32">
        <v>50</v>
      </c>
      <c r="CC72" s="32">
        <v>0</v>
      </c>
      <c r="CD72" s="32"/>
      <c r="CE72" s="32">
        <v>1</v>
      </c>
      <c r="CF72" s="32">
        <v>50</v>
      </c>
      <c r="CG72" s="32">
        <v>0</v>
      </c>
      <c r="CH72" s="27">
        <v>38052</v>
      </c>
      <c r="CI72" s="32">
        <v>1</v>
      </c>
      <c r="CJ72" s="32">
        <v>6</v>
      </c>
      <c r="CK72" s="32" t="s">
        <v>277</v>
      </c>
      <c r="CL72" s="27">
        <v>37986</v>
      </c>
      <c r="CM72" s="32">
        <v>1</v>
      </c>
      <c r="CN72" s="32" t="s">
        <v>265</v>
      </c>
      <c r="CO72" s="27">
        <v>38020</v>
      </c>
      <c r="CP72" s="32">
        <v>1</v>
      </c>
      <c r="CQ72" s="32">
        <v>1</v>
      </c>
      <c r="CR72" s="32"/>
      <c r="CS72" s="27">
        <v>38052</v>
      </c>
      <c r="CT72" s="33">
        <f t="shared" si="8"/>
        <v>533</v>
      </c>
      <c r="CU72" s="32">
        <f t="shared" si="9"/>
        <v>533</v>
      </c>
      <c r="CV72" s="32">
        <f t="shared" si="10"/>
        <v>467</v>
      </c>
      <c r="CW72" s="32">
        <f t="shared" si="11"/>
        <v>501</v>
      </c>
      <c r="CX72" s="32"/>
    </row>
    <row r="73" spans="1:102">
      <c r="A73" s="32">
        <v>27377031</v>
      </c>
      <c r="B73" s="32" t="s">
        <v>278</v>
      </c>
      <c r="C73" s="32" t="s">
        <v>183</v>
      </c>
      <c r="D73" s="27">
        <v>18428</v>
      </c>
      <c r="E73" s="32">
        <v>1</v>
      </c>
      <c r="F73" s="32">
        <v>1950</v>
      </c>
      <c r="G73" s="32">
        <v>2004</v>
      </c>
      <c r="H73" s="32">
        <f t="shared" si="6"/>
        <v>54</v>
      </c>
      <c r="I73" s="32">
        <v>1</v>
      </c>
      <c r="J73" s="32">
        <v>53</v>
      </c>
      <c r="K73" s="32"/>
      <c r="L73" s="32" t="e">
        <f t="shared" si="7"/>
        <v>#DIV/0!</v>
      </c>
      <c r="M73" s="32">
        <v>1</v>
      </c>
      <c r="N73" s="32">
        <v>60</v>
      </c>
      <c r="O73" s="32">
        <v>1</v>
      </c>
      <c r="P73" s="32">
        <v>40</v>
      </c>
      <c r="Q73" s="32">
        <v>0</v>
      </c>
      <c r="R73" s="32">
        <v>0</v>
      </c>
      <c r="S73" s="32">
        <v>0</v>
      </c>
      <c r="T73" s="32">
        <v>0</v>
      </c>
      <c r="U73" s="32">
        <v>0</v>
      </c>
      <c r="V73" s="32"/>
      <c r="W73" s="32" t="s">
        <v>95</v>
      </c>
      <c r="X73" s="32">
        <v>1</v>
      </c>
      <c r="Y73" s="32">
        <v>1</v>
      </c>
      <c r="Z73" s="32"/>
      <c r="AA73" s="32">
        <v>1</v>
      </c>
      <c r="AB73" s="32"/>
      <c r="AC73" s="32">
        <v>2</v>
      </c>
      <c r="AD73" s="32">
        <v>3</v>
      </c>
      <c r="AE73" s="32"/>
      <c r="AF73" s="32">
        <v>1</v>
      </c>
      <c r="AG73" s="32">
        <v>1</v>
      </c>
      <c r="AH73" s="27">
        <v>38187</v>
      </c>
      <c r="AI73" s="32">
        <v>3</v>
      </c>
      <c r="AJ73" s="32"/>
      <c r="AK73" s="32">
        <v>1</v>
      </c>
      <c r="AL73" s="32">
        <v>0</v>
      </c>
      <c r="AM73" s="32"/>
      <c r="AN73" s="32"/>
      <c r="AO73" s="32"/>
      <c r="AP73" s="32">
        <v>0</v>
      </c>
      <c r="AQ73" s="32"/>
      <c r="AR73" s="32"/>
      <c r="AS73" s="32"/>
      <c r="AT73" s="32"/>
      <c r="AU73" s="32">
        <v>1</v>
      </c>
      <c r="AV73" s="27">
        <v>38301</v>
      </c>
      <c r="AW73" s="32">
        <v>1</v>
      </c>
      <c r="AX73" s="32">
        <v>0</v>
      </c>
      <c r="AY73" s="32">
        <v>0</v>
      </c>
      <c r="AZ73" s="32">
        <v>0</v>
      </c>
      <c r="BA73" s="32"/>
      <c r="BB73" s="32">
        <v>1</v>
      </c>
      <c r="BC73" s="27">
        <v>38230</v>
      </c>
      <c r="BD73" s="32">
        <v>0</v>
      </c>
      <c r="BE73" s="32">
        <v>4</v>
      </c>
      <c r="BF73" s="32">
        <v>1</v>
      </c>
      <c r="BG73" s="32"/>
      <c r="BH73" s="32">
        <v>3</v>
      </c>
      <c r="BI73" s="32">
        <v>120</v>
      </c>
      <c r="BJ73" s="32">
        <v>4</v>
      </c>
      <c r="BK73" s="32">
        <v>1</v>
      </c>
      <c r="BL73" s="32"/>
      <c r="BM73" s="32">
        <v>1</v>
      </c>
      <c r="BN73" s="27">
        <v>38327</v>
      </c>
      <c r="BO73" s="32">
        <v>0</v>
      </c>
      <c r="BP73" s="32">
        <v>0</v>
      </c>
      <c r="BQ73" s="32">
        <v>1</v>
      </c>
      <c r="BR73" s="32">
        <v>0</v>
      </c>
      <c r="BS73" s="32">
        <v>1</v>
      </c>
      <c r="BT73" s="32">
        <v>1</v>
      </c>
      <c r="BU73" s="32">
        <v>2</v>
      </c>
      <c r="BV73" s="32">
        <v>66</v>
      </c>
      <c r="BW73" s="32">
        <v>1</v>
      </c>
      <c r="BX73" s="32">
        <v>50</v>
      </c>
      <c r="BY73" s="32">
        <v>1</v>
      </c>
      <c r="BZ73" s="32">
        <v>50</v>
      </c>
      <c r="CA73" s="32">
        <v>1</v>
      </c>
      <c r="CB73" s="32">
        <v>50</v>
      </c>
      <c r="CC73" s="32">
        <v>0</v>
      </c>
      <c r="CD73" s="32"/>
      <c r="CE73" s="32">
        <v>1</v>
      </c>
      <c r="CF73" s="32">
        <v>50</v>
      </c>
      <c r="CG73" s="32">
        <v>0</v>
      </c>
      <c r="CH73" s="27">
        <v>39061</v>
      </c>
      <c r="CI73" s="32">
        <v>0</v>
      </c>
      <c r="CJ73" s="32"/>
      <c r="CK73" s="32"/>
      <c r="CL73" s="27">
        <v>39061</v>
      </c>
      <c r="CM73" s="32">
        <v>1</v>
      </c>
      <c r="CN73" s="32" t="s">
        <v>279</v>
      </c>
      <c r="CO73" s="27">
        <v>38843</v>
      </c>
      <c r="CP73" s="32">
        <v>1</v>
      </c>
      <c r="CQ73" s="32">
        <v>0</v>
      </c>
      <c r="CR73" s="32" t="s">
        <v>280</v>
      </c>
      <c r="CS73" s="27">
        <v>39061</v>
      </c>
      <c r="CT73" s="33">
        <f t="shared" si="8"/>
        <v>734</v>
      </c>
      <c r="CU73" s="32">
        <f t="shared" si="9"/>
        <v>734</v>
      </c>
      <c r="CV73" s="32">
        <f t="shared" si="10"/>
        <v>734</v>
      </c>
      <c r="CW73" s="32">
        <f t="shared" si="11"/>
        <v>516</v>
      </c>
      <c r="CX73" s="32"/>
    </row>
    <row r="74" spans="1:102">
      <c r="A74" s="32">
        <v>11674662</v>
      </c>
      <c r="B74" s="32" t="s">
        <v>281</v>
      </c>
      <c r="C74" s="32" t="s">
        <v>147</v>
      </c>
      <c r="D74" s="27">
        <v>20826</v>
      </c>
      <c r="E74" s="32">
        <v>1</v>
      </c>
      <c r="F74" s="32">
        <v>1957</v>
      </c>
      <c r="G74" s="32">
        <v>2012</v>
      </c>
      <c r="H74" s="32">
        <f t="shared" si="6"/>
        <v>55</v>
      </c>
      <c r="I74" s="32">
        <v>1</v>
      </c>
      <c r="J74" s="32">
        <v>77</v>
      </c>
      <c r="K74" s="32">
        <v>1.72</v>
      </c>
      <c r="L74" s="32">
        <f t="shared" si="7"/>
        <v>26.027582477014604</v>
      </c>
      <c r="M74" s="32">
        <v>1</v>
      </c>
      <c r="N74" s="32">
        <v>20</v>
      </c>
      <c r="O74" s="32">
        <v>1</v>
      </c>
      <c r="P74" s="32">
        <v>60</v>
      </c>
      <c r="Q74" s="32">
        <v>1</v>
      </c>
      <c r="R74" s="32">
        <v>0</v>
      </c>
      <c r="S74" s="32">
        <v>0</v>
      </c>
      <c r="T74" s="32">
        <v>0</v>
      </c>
      <c r="U74" s="32">
        <v>0</v>
      </c>
      <c r="V74" s="32"/>
      <c r="W74" s="32" t="s">
        <v>149</v>
      </c>
      <c r="X74" s="32">
        <v>2</v>
      </c>
      <c r="Y74" s="32">
        <v>2</v>
      </c>
      <c r="Z74" s="32" t="s">
        <v>282</v>
      </c>
      <c r="AA74" s="32">
        <v>1</v>
      </c>
      <c r="AB74" s="32"/>
      <c r="AC74" s="32">
        <v>2</v>
      </c>
      <c r="AD74" s="32" t="s">
        <v>110</v>
      </c>
      <c r="AE74" s="32"/>
      <c r="AF74" s="32">
        <v>0</v>
      </c>
      <c r="AG74" s="32">
        <v>0</v>
      </c>
      <c r="AH74" s="32"/>
      <c r="AI74" s="32"/>
      <c r="AJ74" s="32"/>
      <c r="AK74" s="32"/>
      <c r="AL74" s="32">
        <v>1</v>
      </c>
      <c r="AM74" s="27">
        <v>40917</v>
      </c>
      <c r="AN74" s="32" t="s">
        <v>110</v>
      </c>
      <c r="AO74" s="32"/>
      <c r="AP74" s="32">
        <v>1</v>
      </c>
      <c r="AQ74" s="27">
        <v>40941</v>
      </c>
      <c r="AR74" s="32">
        <v>1</v>
      </c>
      <c r="AS74" s="32">
        <v>1</v>
      </c>
      <c r="AT74" s="32"/>
      <c r="AU74" s="32">
        <v>1</v>
      </c>
      <c r="AV74" s="32" t="s">
        <v>283</v>
      </c>
      <c r="AW74" s="32">
        <v>1</v>
      </c>
      <c r="AX74" s="32">
        <v>0</v>
      </c>
      <c r="AY74" s="32">
        <v>1</v>
      </c>
      <c r="AZ74" s="32">
        <v>1</v>
      </c>
      <c r="BA74" s="32" t="s">
        <v>233</v>
      </c>
      <c r="BB74" s="32">
        <v>1</v>
      </c>
      <c r="BC74" s="27">
        <v>40941</v>
      </c>
      <c r="BD74" s="32">
        <v>0</v>
      </c>
      <c r="BE74" s="32">
        <v>3</v>
      </c>
      <c r="BF74" s="32">
        <v>1</v>
      </c>
      <c r="BG74" s="32"/>
      <c r="BH74" s="32" t="s">
        <v>110</v>
      </c>
      <c r="BI74" s="32">
        <v>25</v>
      </c>
      <c r="BJ74" s="39" t="s">
        <v>284</v>
      </c>
      <c r="BK74" s="32">
        <v>1</v>
      </c>
      <c r="BL74" s="32"/>
      <c r="BM74" s="32">
        <v>1</v>
      </c>
      <c r="BN74" s="27">
        <v>40994</v>
      </c>
      <c r="BO74" s="32">
        <v>0</v>
      </c>
      <c r="BP74" s="32">
        <v>0</v>
      </c>
      <c r="BQ74" s="32">
        <v>1</v>
      </c>
      <c r="BR74" s="32">
        <v>0</v>
      </c>
      <c r="BS74" s="32">
        <v>1</v>
      </c>
      <c r="BT74" s="32">
        <v>1</v>
      </c>
      <c r="BU74" s="32">
        <v>2</v>
      </c>
      <c r="BV74" s="32">
        <v>66</v>
      </c>
      <c r="BW74" s="32">
        <v>1</v>
      </c>
      <c r="BX74" s="32">
        <v>50</v>
      </c>
      <c r="BY74" s="32">
        <v>1</v>
      </c>
      <c r="BZ74" s="32">
        <v>50</v>
      </c>
      <c r="CA74" s="32">
        <v>1</v>
      </c>
      <c r="CB74" s="32">
        <v>50</v>
      </c>
      <c r="CC74" s="32">
        <v>0</v>
      </c>
      <c r="CD74" s="32"/>
      <c r="CE74" s="32">
        <v>1</v>
      </c>
      <c r="CF74" s="32">
        <v>50</v>
      </c>
      <c r="CG74" s="32">
        <v>0</v>
      </c>
      <c r="CH74" s="27">
        <v>42978</v>
      </c>
      <c r="CI74" s="32">
        <v>0</v>
      </c>
      <c r="CJ74" s="32"/>
      <c r="CK74" s="32"/>
      <c r="CL74" s="27">
        <v>42978</v>
      </c>
      <c r="CM74" s="32">
        <v>0</v>
      </c>
      <c r="CN74" s="32"/>
      <c r="CO74" s="27">
        <v>42978</v>
      </c>
      <c r="CP74" s="32">
        <v>0</v>
      </c>
      <c r="CQ74" s="32"/>
      <c r="CR74" s="32"/>
      <c r="CS74" s="28">
        <v>42978</v>
      </c>
      <c r="CT74" s="33">
        <f t="shared" si="8"/>
        <v>1984</v>
      </c>
      <c r="CU74" s="32">
        <f t="shared" si="9"/>
        <v>1984</v>
      </c>
      <c r="CV74" s="32">
        <f t="shared" si="10"/>
        <v>1984</v>
      </c>
      <c r="CW74" s="32">
        <f t="shared" si="11"/>
        <v>1984</v>
      </c>
      <c r="CX74" s="32"/>
    </row>
    <row r="75" spans="1:102" s="43" customFormat="1">
      <c r="A75" s="40"/>
      <c r="B75" s="40" t="s">
        <v>285</v>
      </c>
      <c r="C75" s="40" t="s">
        <v>286</v>
      </c>
      <c r="D75" s="40"/>
      <c r="E75" s="40">
        <v>1</v>
      </c>
      <c r="F75" s="40"/>
      <c r="G75" s="40">
        <v>2006</v>
      </c>
      <c r="H75" s="40">
        <v>57</v>
      </c>
      <c r="I75" s="40">
        <v>1</v>
      </c>
      <c r="J75" s="40">
        <v>52</v>
      </c>
      <c r="K75" s="40"/>
      <c r="L75" s="40" t="e">
        <f t="shared" si="7"/>
        <v>#DIV/0!</v>
      </c>
      <c r="M75" s="40"/>
      <c r="N75" s="40"/>
      <c r="O75" s="40"/>
      <c r="P75" s="40"/>
      <c r="Q75" s="40"/>
      <c r="R75" s="40"/>
      <c r="S75" s="40">
        <v>1</v>
      </c>
      <c r="T75" s="40">
        <v>0</v>
      </c>
      <c r="U75" s="40">
        <v>1</v>
      </c>
      <c r="V75" s="40" t="s">
        <v>287</v>
      </c>
      <c r="W75" s="40" t="s">
        <v>288</v>
      </c>
      <c r="X75" s="40">
        <v>1</v>
      </c>
      <c r="Y75" s="40">
        <v>2</v>
      </c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>
        <v>1</v>
      </c>
      <c r="AQ75" s="41">
        <v>38783</v>
      </c>
      <c r="AR75" s="40">
        <v>1</v>
      </c>
      <c r="AS75" s="40">
        <v>1</v>
      </c>
      <c r="AT75" s="40"/>
      <c r="AU75" s="40"/>
      <c r="AV75" s="40"/>
      <c r="AW75" s="40"/>
      <c r="AX75" s="40"/>
      <c r="AY75" s="40"/>
      <c r="AZ75" s="40"/>
      <c r="BA75" s="40"/>
      <c r="BB75" s="40">
        <v>1</v>
      </c>
      <c r="BC75" s="41">
        <v>38783</v>
      </c>
      <c r="BD75" s="40">
        <v>1</v>
      </c>
      <c r="BE75" s="40">
        <v>0</v>
      </c>
      <c r="BF75" s="40">
        <v>1</v>
      </c>
      <c r="BG75" s="40"/>
      <c r="BH75" s="40"/>
      <c r="BI75" s="40">
        <v>11</v>
      </c>
      <c r="BJ75" s="40">
        <v>1</v>
      </c>
      <c r="BK75" s="40">
        <v>0</v>
      </c>
      <c r="BL75" s="40"/>
      <c r="BM75" s="40">
        <v>0</v>
      </c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>
        <v>1</v>
      </c>
      <c r="CH75" s="41" t="s">
        <v>289</v>
      </c>
      <c r="CI75" s="40"/>
      <c r="CJ75" s="40"/>
      <c r="CK75" s="40"/>
      <c r="CL75" s="40"/>
      <c r="CM75" s="40">
        <v>1</v>
      </c>
      <c r="CN75" s="40" t="s">
        <v>290</v>
      </c>
      <c r="CO75" s="41">
        <v>39919</v>
      </c>
      <c r="CP75" s="40"/>
      <c r="CQ75" s="40"/>
      <c r="CR75" s="40"/>
      <c r="CS75" s="40"/>
      <c r="CT75" s="42">
        <f t="shared" si="8"/>
        <v>0</v>
      </c>
      <c r="CU75" s="40" t="e">
        <f t="shared" si="9"/>
        <v>#VALUE!</v>
      </c>
      <c r="CV75" s="40">
        <f t="shared" si="10"/>
        <v>0</v>
      </c>
      <c r="CW75" s="40">
        <f t="shared" si="11"/>
        <v>39919</v>
      </c>
      <c r="CX75" s="40" t="s">
        <v>291</v>
      </c>
    </row>
    <row r="76" spans="1:102" s="38" customFormat="1">
      <c r="A76" s="35"/>
      <c r="B76" s="35" t="s">
        <v>292</v>
      </c>
      <c r="C76" s="35" t="s">
        <v>293</v>
      </c>
      <c r="D76" s="35"/>
      <c r="E76" s="35">
        <v>1</v>
      </c>
      <c r="F76" s="35">
        <v>1953</v>
      </c>
      <c r="G76" s="35">
        <v>2001</v>
      </c>
      <c r="H76" s="35">
        <f t="shared" si="6"/>
        <v>48</v>
      </c>
      <c r="I76" s="35">
        <v>0</v>
      </c>
      <c r="J76" s="35">
        <v>60</v>
      </c>
      <c r="K76" s="35">
        <v>1.7</v>
      </c>
      <c r="L76" s="35">
        <f t="shared" si="7"/>
        <v>20.761245674740486</v>
      </c>
      <c r="M76" s="35">
        <v>0</v>
      </c>
      <c r="N76" s="35"/>
      <c r="O76" s="35">
        <v>0</v>
      </c>
      <c r="P76" s="35"/>
      <c r="Q76" s="35"/>
      <c r="R76" s="35">
        <v>0</v>
      </c>
      <c r="S76" s="35">
        <v>0</v>
      </c>
      <c r="T76" s="35">
        <v>0</v>
      </c>
      <c r="U76" s="35">
        <v>0</v>
      </c>
      <c r="V76" s="35"/>
      <c r="W76" s="35" t="s">
        <v>294</v>
      </c>
      <c r="X76" s="35">
        <v>1</v>
      </c>
      <c r="Y76" s="35">
        <v>1</v>
      </c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>
        <v>1</v>
      </c>
      <c r="AQ76" s="35"/>
      <c r="AR76" s="35">
        <v>1</v>
      </c>
      <c r="AS76" s="35">
        <v>1</v>
      </c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 t="s">
        <v>295</v>
      </c>
      <c r="BF76" s="35">
        <v>1</v>
      </c>
      <c r="BG76" s="35"/>
      <c r="BH76" s="35">
        <v>2</v>
      </c>
      <c r="BI76" s="35"/>
      <c r="BJ76" s="35"/>
      <c r="BK76" s="35"/>
      <c r="BL76" s="35"/>
      <c r="BM76" s="35">
        <v>1</v>
      </c>
      <c r="BN76" s="35"/>
      <c r="BO76" s="35"/>
      <c r="BP76" s="35"/>
      <c r="BQ76" s="35"/>
      <c r="BR76" s="35"/>
      <c r="BS76" s="35"/>
      <c r="BT76" s="35">
        <v>1</v>
      </c>
      <c r="BU76" s="35">
        <v>2</v>
      </c>
      <c r="BV76" s="35">
        <v>65</v>
      </c>
      <c r="BW76" s="35">
        <v>1</v>
      </c>
      <c r="BX76" s="35">
        <v>50</v>
      </c>
      <c r="BY76" s="35">
        <v>1</v>
      </c>
      <c r="BZ76" s="35">
        <v>50</v>
      </c>
      <c r="CA76" s="35">
        <v>1</v>
      </c>
      <c r="CB76" s="35">
        <v>50</v>
      </c>
      <c r="CC76" s="35">
        <v>0</v>
      </c>
      <c r="CD76" s="35"/>
      <c r="CE76" s="35">
        <v>1</v>
      </c>
      <c r="CF76" s="35">
        <v>50</v>
      </c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7">
        <f t="shared" si="8"/>
        <v>0</v>
      </c>
      <c r="CU76" s="35">
        <f t="shared" si="9"/>
        <v>0</v>
      </c>
      <c r="CV76" s="35">
        <f t="shared" si="10"/>
        <v>0</v>
      </c>
      <c r="CW76" s="35">
        <f t="shared" si="11"/>
        <v>0</v>
      </c>
      <c r="CX76" s="35" t="s">
        <v>296</v>
      </c>
    </row>
    <row r="77" spans="1:102" s="43" customFormat="1">
      <c r="A77" s="40">
        <v>27471733</v>
      </c>
      <c r="B77" s="40" t="s">
        <v>297</v>
      </c>
      <c r="C77" s="40" t="s">
        <v>159</v>
      </c>
      <c r="D77" s="41">
        <v>14119</v>
      </c>
      <c r="E77" s="40">
        <v>1</v>
      </c>
      <c r="F77" s="40">
        <v>1938</v>
      </c>
      <c r="G77" s="40">
        <v>2005</v>
      </c>
      <c r="H77" s="40">
        <f t="shared" si="6"/>
        <v>67</v>
      </c>
      <c r="I77" s="40">
        <v>1</v>
      </c>
      <c r="J77" s="40">
        <v>56</v>
      </c>
      <c r="K77" s="40">
        <v>1.6</v>
      </c>
      <c r="L77" s="40">
        <f t="shared" si="7"/>
        <v>21.874999999999996</v>
      </c>
      <c r="M77" s="40">
        <v>0</v>
      </c>
      <c r="N77" s="40"/>
      <c r="O77" s="40">
        <v>1</v>
      </c>
      <c r="P77" s="40">
        <v>30</v>
      </c>
      <c r="Q77" s="40">
        <v>0</v>
      </c>
      <c r="R77" s="40">
        <v>1</v>
      </c>
      <c r="S77" s="40">
        <v>0</v>
      </c>
      <c r="T77" s="40">
        <v>0</v>
      </c>
      <c r="U77" s="40">
        <v>0</v>
      </c>
      <c r="V77" s="40"/>
      <c r="W77" s="40" t="s">
        <v>250</v>
      </c>
      <c r="X77" s="40">
        <v>2</v>
      </c>
      <c r="Y77" s="40">
        <v>1</v>
      </c>
      <c r="Z77" s="40" t="s">
        <v>135</v>
      </c>
      <c r="AA77" s="40">
        <v>1</v>
      </c>
      <c r="AB77" s="41">
        <v>38559</v>
      </c>
      <c r="AC77" s="40">
        <v>2</v>
      </c>
      <c r="AD77" s="40">
        <v>3</v>
      </c>
      <c r="AE77" s="40">
        <v>80</v>
      </c>
      <c r="AF77" s="40">
        <v>1</v>
      </c>
      <c r="AG77" s="40">
        <v>1</v>
      </c>
      <c r="AH77" s="41">
        <v>38589</v>
      </c>
      <c r="AI77" s="40">
        <v>3</v>
      </c>
      <c r="AJ77" s="40">
        <v>91</v>
      </c>
      <c r="AK77" s="40">
        <v>1</v>
      </c>
      <c r="AL77" s="40">
        <v>1</v>
      </c>
      <c r="AM77" s="41">
        <v>38588</v>
      </c>
      <c r="AN77" s="40">
        <v>3</v>
      </c>
      <c r="AO77" s="40"/>
      <c r="AP77" s="40">
        <v>1</v>
      </c>
      <c r="AQ77" s="41">
        <v>38593</v>
      </c>
      <c r="AR77" s="40">
        <v>1</v>
      </c>
      <c r="AS77" s="40">
        <v>1</v>
      </c>
      <c r="AT77" s="40"/>
      <c r="AU77" s="40">
        <v>1</v>
      </c>
      <c r="AV77" s="41">
        <v>42267</v>
      </c>
      <c r="AW77" s="40">
        <v>1</v>
      </c>
      <c r="AX77" s="40">
        <v>0</v>
      </c>
      <c r="AY77" s="40">
        <v>1</v>
      </c>
      <c r="AZ77" s="40">
        <v>1</v>
      </c>
      <c r="BA77" s="40" t="s">
        <v>233</v>
      </c>
      <c r="BB77" s="40">
        <v>1</v>
      </c>
      <c r="BC77" s="41">
        <v>38615</v>
      </c>
      <c r="BD77" s="40">
        <v>1</v>
      </c>
      <c r="BE77" s="40">
        <v>0</v>
      </c>
      <c r="BF77" s="40">
        <v>1</v>
      </c>
      <c r="BG77" s="40"/>
      <c r="BH77" s="40"/>
      <c r="BI77" s="40"/>
      <c r="BJ77" s="40"/>
      <c r="BK77" s="40"/>
      <c r="BL77" s="40"/>
      <c r="BM77" s="40">
        <v>1</v>
      </c>
      <c r="BN77" s="41">
        <v>38741</v>
      </c>
      <c r="BO77" s="40">
        <v>0</v>
      </c>
      <c r="BP77" s="40">
        <v>0</v>
      </c>
      <c r="BQ77" s="40">
        <v>1</v>
      </c>
      <c r="BR77" s="40">
        <v>0</v>
      </c>
      <c r="BS77" s="40">
        <v>1</v>
      </c>
      <c r="BT77" s="40">
        <v>1</v>
      </c>
      <c r="BU77" s="40">
        <v>2</v>
      </c>
      <c r="BV77" s="40">
        <v>44</v>
      </c>
      <c r="BW77" s="40">
        <v>1</v>
      </c>
      <c r="BX77" s="40">
        <v>44</v>
      </c>
      <c r="BY77" s="40">
        <v>1</v>
      </c>
      <c r="BZ77" s="40">
        <v>44</v>
      </c>
      <c r="CA77" s="40">
        <v>1</v>
      </c>
      <c r="CB77" s="40">
        <v>44</v>
      </c>
      <c r="CC77" s="40">
        <v>0</v>
      </c>
      <c r="CD77" s="40"/>
      <c r="CE77" s="40">
        <v>1</v>
      </c>
      <c r="CF77" s="40">
        <v>44</v>
      </c>
      <c r="CG77" s="40">
        <v>1</v>
      </c>
      <c r="CH77" s="41">
        <v>38848</v>
      </c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 t="s">
        <v>298</v>
      </c>
    </row>
    <row r="78" spans="1:102" s="38" customFormat="1">
      <c r="A78" s="35"/>
      <c r="B78" s="35" t="s">
        <v>299</v>
      </c>
      <c r="C78" s="35" t="s">
        <v>235</v>
      </c>
      <c r="D78" s="35"/>
      <c r="E78" s="35"/>
      <c r="F78" s="35"/>
      <c r="G78" s="35"/>
      <c r="H78" s="35">
        <f t="shared" si="6"/>
        <v>0</v>
      </c>
      <c r="I78" s="35"/>
      <c r="J78" s="35">
        <v>57</v>
      </c>
      <c r="K78" s="35"/>
      <c r="L78" s="35" t="e">
        <f t="shared" si="7"/>
        <v>#DIV/0!</v>
      </c>
      <c r="M78" s="35"/>
      <c r="N78" s="35"/>
      <c r="O78" s="35"/>
      <c r="P78" s="35"/>
      <c r="Q78" s="35"/>
      <c r="R78" s="35">
        <v>0</v>
      </c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>
        <v>1</v>
      </c>
      <c r="BC78" s="36">
        <v>36958</v>
      </c>
      <c r="BD78" s="35">
        <v>0</v>
      </c>
      <c r="BE78" s="35">
        <v>4</v>
      </c>
      <c r="BF78" s="35">
        <v>1</v>
      </c>
      <c r="BG78" s="35"/>
      <c r="BH78" s="35">
        <v>1</v>
      </c>
      <c r="BI78" s="35"/>
      <c r="BJ78" s="35">
        <v>1</v>
      </c>
      <c r="BK78" s="35">
        <v>1</v>
      </c>
      <c r="BL78" s="35"/>
      <c r="BM78" s="35">
        <v>1</v>
      </c>
      <c r="BN78" s="36">
        <v>37039</v>
      </c>
      <c r="BO78" s="35"/>
      <c r="BP78" s="35"/>
      <c r="BQ78" s="35"/>
      <c r="BR78" s="35"/>
      <c r="BS78" s="35"/>
      <c r="BT78" s="35">
        <v>1</v>
      </c>
      <c r="BU78" s="35">
        <v>2</v>
      </c>
      <c r="BV78" s="35">
        <v>65</v>
      </c>
      <c r="BW78" s="35">
        <v>1</v>
      </c>
      <c r="BX78" s="35">
        <v>50</v>
      </c>
      <c r="BY78" s="35">
        <v>1</v>
      </c>
      <c r="BZ78" s="35">
        <v>50</v>
      </c>
      <c r="CA78" s="35">
        <v>1</v>
      </c>
      <c r="CB78" s="35">
        <v>50</v>
      </c>
      <c r="CC78" s="35">
        <v>0</v>
      </c>
      <c r="CD78" s="35"/>
      <c r="CE78" s="35">
        <v>1</v>
      </c>
      <c r="CF78" s="35">
        <v>50</v>
      </c>
      <c r="CG78" s="35">
        <v>1</v>
      </c>
      <c r="CH78" s="36">
        <v>37500</v>
      </c>
      <c r="CI78" s="35"/>
      <c r="CJ78" s="35"/>
      <c r="CK78" s="35"/>
      <c r="CL78" s="35"/>
      <c r="CM78" s="35"/>
      <c r="CN78" s="35"/>
      <c r="CO78" s="35"/>
      <c r="CP78" s="35">
        <v>1</v>
      </c>
      <c r="CQ78" s="35">
        <v>1</v>
      </c>
      <c r="CR78" s="35"/>
      <c r="CS78" s="36">
        <v>37557</v>
      </c>
      <c r="CT78" s="37">
        <f t="shared" si="8"/>
        <v>518</v>
      </c>
      <c r="CU78" s="35">
        <f t="shared" si="9"/>
        <v>461</v>
      </c>
      <c r="CV78" s="35" t="e">
        <f t="shared" si="10"/>
        <v>#NUM!</v>
      </c>
      <c r="CW78" s="35" t="e">
        <f t="shared" si="11"/>
        <v>#NUM!</v>
      </c>
      <c r="CX78" s="35" t="s">
        <v>245</v>
      </c>
    </row>
    <row r="79" spans="1:102">
      <c r="A79" s="32"/>
      <c r="B79" s="32" t="s">
        <v>300</v>
      </c>
      <c r="C79" s="32" t="s">
        <v>235</v>
      </c>
      <c r="D79" s="27">
        <v>12464</v>
      </c>
      <c r="E79" s="32">
        <v>1</v>
      </c>
      <c r="F79" s="32">
        <v>1934</v>
      </c>
      <c r="G79" s="32">
        <v>2004</v>
      </c>
      <c r="H79" s="32">
        <f t="shared" si="6"/>
        <v>70</v>
      </c>
      <c r="I79" s="32">
        <v>1</v>
      </c>
      <c r="J79" s="32">
        <v>92</v>
      </c>
      <c r="K79" s="32">
        <v>1.84</v>
      </c>
      <c r="L79" s="32">
        <f t="shared" si="7"/>
        <v>27.173913043478258</v>
      </c>
      <c r="M79" s="32">
        <v>0</v>
      </c>
      <c r="N79" s="32"/>
      <c r="O79" s="32">
        <v>1</v>
      </c>
      <c r="P79" s="32"/>
      <c r="Q79" s="32">
        <v>1</v>
      </c>
      <c r="R79" s="32">
        <v>1</v>
      </c>
      <c r="S79" s="32">
        <v>1</v>
      </c>
      <c r="T79" s="32">
        <v>0</v>
      </c>
      <c r="U79" s="32">
        <v>1</v>
      </c>
      <c r="V79" s="32" t="s">
        <v>301</v>
      </c>
      <c r="W79" s="32" t="s">
        <v>250</v>
      </c>
      <c r="X79" s="32">
        <v>1</v>
      </c>
      <c r="Y79" s="32">
        <v>2</v>
      </c>
      <c r="Z79" s="32"/>
      <c r="AA79" s="32">
        <v>1</v>
      </c>
      <c r="AB79" s="32"/>
      <c r="AC79" s="32"/>
      <c r="AD79" s="32" t="s">
        <v>110</v>
      </c>
      <c r="AE79" s="32">
        <v>50</v>
      </c>
      <c r="AF79" s="32">
        <v>1</v>
      </c>
      <c r="AG79" s="32">
        <v>0</v>
      </c>
      <c r="AH79" s="32"/>
      <c r="AI79" s="32"/>
      <c r="AJ79" s="32"/>
      <c r="AK79" s="32"/>
      <c r="AL79" s="32">
        <v>0</v>
      </c>
      <c r="AM79" s="32"/>
      <c r="AN79" s="32"/>
      <c r="AO79" s="32"/>
      <c r="AP79" s="32">
        <v>1</v>
      </c>
      <c r="AQ79" s="32"/>
      <c r="AR79" s="32">
        <v>1</v>
      </c>
      <c r="AS79" s="32">
        <v>1</v>
      </c>
      <c r="AT79" s="32"/>
      <c r="AU79" s="32">
        <v>1</v>
      </c>
      <c r="AV79" s="27">
        <v>38120</v>
      </c>
      <c r="AW79" s="32">
        <v>1</v>
      </c>
      <c r="AX79" s="32">
        <v>0</v>
      </c>
      <c r="AY79" s="32">
        <v>1</v>
      </c>
      <c r="AZ79" s="32">
        <v>0</v>
      </c>
      <c r="BA79" s="32"/>
      <c r="BB79" s="32">
        <v>1</v>
      </c>
      <c r="BC79" s="27">
        <v>38120</v>
      </c>
      <c r="BD79" s="32">
        <v>0</v>
      </c>
      <c r="BE79" s="32">
        <v>4</v>
      </c>
      <c r="BF79" s="32">
        <v>1</v>
      </c>
      <c r="BG79" s="32"/>
      <c r="BH79" s="32">
        <v>3</v>
      </c>
      <c r="BI79" s="32">
        <v>50</v>
      </c>
      <c r="BJ79" s="32"/>
      <c r="BK79" s="32">
        <v>1</v>
      </c>
      <c r="BL79" s="32"/>
      <c r="BM79" s="32">
        <v>1</v>
      </c>
      <c r="BN79" s="27">
        <v>38205</v>
      </c>
      <c r="BO79" s="32">
        <v>0</v>
      </c>
      <c r="BP79" s="32">
        <v>0</v>
      </c>
      <c r="BQ79" s="32">
        <v>1</v>
      </c>
      <c r="BR79" s="32">
        <v>0</v>
      </c>
      <c r="BS79" s="32">
        <v>1</v>
      </c>
      <c r="BT79" s="32">
        <v>1</v>
      </c>
      <c r="BU79" s="32">
        <v>2</v>
      </c>
      <c r="BV79" s="32">
        <v>66</v>
      </c>
      <c r="BW79" s="32">
        <v>1</v>
      </c>
      <c r="BX79" s="32">
        <v>50</v>
      </c>
      <c r="BY79" s="32">
        <v>1</v>
      </c>
      <c r="BZ79" s="32">
        <v>50</v>
      </c>
      <c r="CA79" s="32">
        <v>1</v>
      </c>
      <c r="CB79" s="32">
        <v>50</v>
      </c>
      <c r="CC79" s="32">
        <v>0</v>
      </c>
      <c r="CD79" s="32"/>
      <c r="CE79" s="32">
        <v>1</v>
      </c>
      <c r="CF79" s="32">
        <v>50</v>
      </c>
      <c r="CG79" s="32">
        <v>1</v>
      </c>
      <c r="CH79" s="27">
        <v>38398</v>
      </c>
      <c r="CI79" s="32">
        <v>0</v>
      </c>
      <c r="CJ79" s="32"/>
      <c r="CK79" s="32"/>
      <c r="CL79" s="27">
        <v>38592</v>
      </c>
      <c r="CM79" s="32">
        <v>1</v>
      </c>
      <c r="CN79" s="32" t="s">
        <v>137</v>
      </c>
      <c r="CO79" s="27">
        <v>38398</v>
      </c>
      <c r="CP79" s="32">
        <v>1</v>
      </c>
      <c r="CQ79" s="32">
        <v>1</v>
      </c>
      <c r="CR79" s="32"/>
      <c r="CS79" s="27">
        <v>38592</v>
      </c>
      <c r="CT79" s="33">
        <f t="shared" si="8"/>
        <v>387</v>
      </c>
      <c r="CU79" s="32">
        <f t="shared" si="9"/>
        <v>193</v>
      </c>
      <c r="CV79" s="32">
        <f t="shared" si="10"/>
        <v>387</v>
      </c>
      <c r="CW79" s="32">
        <f t="shared" si="11"/>
        <v>193</v>
      </c>
      <c r="CX79" s="32"/>
    </row>
    <row r="80" spans="1:102">
      <c r="A80" s="32"/>
      <c r="B80" s="32" t="s">
        <v>302</v>
      </c>
      <c r="C80" s="32" t="s">
        <v>303</v>
      </c>
      <c r="D80" s="27">
        <v>19557</v>
      </c>
      <c r="E80" s="32">
        <v>1</v>
      </c>
      <c r="F80" s="32">
        <v>1953</v>
      </c>
      <c r="G80" s="32">
        <v>2000</v>
      </c>
      <c r="H80" s="32">
        <f t="shared" si="6"/>
        <v>47</v>
      </c>
      <c r="I80" s="32">
        <v>1</v>
      </c>
      <c r="J80" s="32">
        <v>67</v>
      </c>
      <c r="K80" s="32"/>
      <c r="L80" s="32" t="e">
        <f t="shared" si="7"/>
        <v>#DIV/0!</v>
      </c>
      <c r="M80" s="32">
        <v>1</v>
      </c>
      <c r="N80" s="32"/>
      <c r="O80" s="32">
        <v>1</v>
      </c>
      <c r="P80" s="32"/>
      <c r="Q80" s="32">
        <v>1</v>
      </c>
      <c r="R80" s="32">
        <v>1</v>
      </c>
      <c r="S80" s="32">
        <v>0</v>
      </c>
      <c r="T80" s="32">
        <v>0</v>
      </c>
      <c r="U80" s="32">
        <v>0</v>
      </c>
      <c r="V80" s="32"/>
      <c r="W80" s="32" t="s">
        <v>250</v>
      </c>
      <c r="X80" s="32">
        <v>1</v>
      </c>
      <c r="Y80" s="32">
        <v>1</v>
      </c>
      <c r="Z80" s="32"/>
      <c r="AA80" s="32">
        <v>1</v>
      </c>
      <c r="AB80" s="32"/>
      <c r="AC80" s="32">
        <v>2</v>
      </c>
      <c r="AD80" s="32"/>
      <c r="AE80" s="32"/>
      <c r="AF80" s="32"/>
      <c r="AG80" s="32">
        <v>0</v>
      </c>
      <c r="AH80" s="32"/>
      <c r="AI80" s="32"/>
      <c r="AJ80" s="32"/>
      <c r="AK80" s="32"/>
      <c r="AL80" s="32">
        <v>1</v>
      </c>
      <c r="AM80" s="32"/>
      <c r="AN80" s="32"/>
      <c r="AO80" s="32"/>
      <c r="AP80" s="32">
        <v>1</v>
      </c>
      <c r="AQ80" s="32"/>
      <c r="AR80" s="32">
        <v>1</v>
      </c>
      <c r="AS80" s="32">
        <v>1</v>
      </c>
      <c r="AT80" s="32"/>
      <c r="AU80" s="32">
        <v>1</v>
      </c>
      <c r="AV80" s="32"/>
      <c r="AW80" s="32">
        <v>1</v>
      </c>
      <c r="AX80" s="32">
        <v>0</v>
      </c>
      <c r="AY80" s="32">
        <v>1</v>
      </c>
      <c r="AZ80" s="32">
        <v>0</v>
      </c>
      <c r="BA80" s="32"/>
      <c r="BB80" s="32">
        <v>1</v>
      </c>
      <c r="BC80" s="27">
        <v>36850</v>
      </c>
      <c r="BD80" s="32">
        <v>0</v>
      </c>
      <c r="BE80" s="32">
        <v>4</v>
      </c>
      <c r="BF80" s="32">
        <v>1</v>
      </c>
      <c r="BG80" s="32"/>
      <c r="BH80" s="32">
        <v>3</v>
      </c>
      <c r="BI80" s="32"/>
      <c r="BJ80" s="32"/>
      <c r="BK80" s="32">
        <v>0</v>
      </c>
      <c r="BL80" s="32"/>
      <c r="BM80" s="32">
        <v>1</v>
      </c>
      <c r="BN80" s="27">
        <v>36942</v>
      </c>
      <c r="BO80" s="32">
        <v>0</v>
      </c>
      <c r="BP80" s="32">
        <v>0</v>
      </c>
      <c r="BQ80" s="32">
        <v>1</v>
      </c>
      <c r="BR80" s="32">
        <v>0</v>
      </c>
      <c r="BS80" s="32">
        <v>1</v>
      </c>
      <c r="BT80" s="32">
        <v>1</v>
      </c>
      <c r="BU80" s="32">
        <v>2</v>
      </c>
      <c r="BV80" s="32">
        <v>66</v>
      </c>
      <c r="BW80" s="32">
        <v>1</v>
      </c>
      <c r="BX80" s="32">
        <v>50</v>
      </c>
      <c r="BY80" s="32">
        <v>1</v>
      </c>
      <c r="BZ80" s="32">
        <v>50</v>
      </c>
      <c r="CA80" s="32">
        <v>1</v>
      </c>
      <c r="CB80" s="32">
        <v>50</v>
      </c>
      <c r="CC80" s="32">
        <v>0</v>
      </c>
      <c r="CD80" s="32"/>
      <c r="CE80" s="32">
        <v>1</v>
      </c>
      <c r="CF80" s="32">
        <v>50</v>
      </c>
      <c r="CG80" s="32">
        <v>0</v>
      </c>
      <c r="CH80" s="27">
        <v>38822</v>
      </c>
      <c r="CI80" s="32">
        <v>1</v>
      </c>
      <c r="CJ80" s="32">
        <v>1</v>
      </c>
      <c r="CK80" s="32"/>
      <c r="CL80" s="27">
        <v>38755</v>
      </c>
      <c r="CM80" s="32">
        <v>0</v>
      </c>
      <c r="CN80" s="32"/>
      <c r="CO80" s="27">
        <v>38822</v>
      </c>
      <c r="CP80" s="32">
        <v>1</v>
      </c>
      <c r="CQ80" s="32">
        <v>1</v>
      </c>
      <c r="CR80" s="32"/>
      <c r="CS80" s="27">
        <v>38822</v>
      </c>
      <c r="CT80" s="33">
        <f t="shared" si="8"/>
        <v>1880</v>
      </c>
      <c r="CU80" s="32">
        <f t="shared" si="9"/>
        <v>1880</v>
      </c>
      <c r="CV80" s="32">
        <f t="shared" si="10"/>
        <v>1813</v>
      </c>
      <c r="CW80" s="32">
        <f t="shared" si="11"/>
        <v>1880</v>
      </c>
      <c r="CX80" s="32"/>
    </row>
    <row r="81" spans="1:102" s="47" customFormat="1">
      <c r="A81" s="44"/>
      <c r="B81" s="44" t="s">
        <v>304</v>
      </c>
      <c r="C81" s="44" t="s">
        <v>305</v>
      </c>
      <c r="D81" s="45">
        <v>20135</v>
      </c>
      <c r="E81" s="44">
        <v>1</v>
      </c>
      <c r="F81" s="44">
        <v>1955</v>
      </c>
      <c r="G81" s="44">
        <v>2002</v>
      </c>
      <c r="H81" s="44">
        <f t="shared" si="6"/>
        <v>47</v>
      </c>
      <c r="I81" s="44">
        <v>0</v>
      </c>
      <c r="J81" s="44"/>
      <c r="K81" s="44"/>
      <c r="L81" s="44" t="e">
        <f t="shared" si="7"/>
        <v>#DIV/0!</v>
      </c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6">
        <f t="shared" si="8"/>
        <v>0</v>
      </c>
      <c r="CU81" s="44">
        <f t="shared" si="9"/>
        <v>0</v>
      </c>
      <c r="CV81" s="44">
        <f t="shared" si="10"/>
        <v>0</v>
      </c>
      <c r="CW81" s="44">
        <f t="shared" si="11"/>
        <v>0</v>
      </c>
      <c r="CX81" s="44" t="s">
        <v>306</v>
      </c>
    </row>
    <row r="82" spans="1:102" s="51" customFormat="1">
      <c r="A82" s="48"/>
      <c r="B82" s="48" t="s">
        <v>307</v>
      </c>
      <c r="C82" s="48" t="s">
        <v>308</v>
      </c>
      <c r="D82" s="49">
        <v>12619</v>
      </c>
      <c r="E82" s="48">
        <v>1</v>
      </c>
      <c r="F82" s="48">
        <v>1934</v>
      </c>
      <c r="G82" s="48">
        <v>2004</v>
      </c>
      <c r="H82" s="48">
        <f t="shared" si="6"/>
        <v>70</v>
      </c>
      <c r="I82" s="48">
        <v>1</v>
      </c>
      <c r="J82" s="48">
        <v>70</v>
      </c>
      <c r="K82" s="48">
        <v>1.72</v>
      </c>
      <c r="L82" s="48">
        <f t="shared" si="7"/>
        <v>23.661438615467823</v>
      </c>
      <c r="M82" s="48">
        <v>1</v>
      </c>
      <c r="N82" s="48"/>
      <c r="O82" s="48">
        <v>1</v>
      </c>
      <c r="P82" s="48"/>
      <c r="Q82" s="48">
        <v>0</v>
      </c>
      <c r="R82" s="48">
        <v>0</v>
      </c>
      <c r="S82" s="48">
        <v>0</v>
      </c>
      <c r="T82" s="48">
        <v>0</v>
      </c>
      <c r="U82" s="48">
        <v>0</v>
      </c>
      <c r="V82" s="48"/>
      <c r="W82" s="48" t="s">
        <v>250</v>
      </c>
      <c r="X82" s="48">
        <v>1</v>
      </c>
      <c r="Y82" s="48">
        <v>2</v>
      </c>
      <c r="Z82" s="48"/>
      <c r="AA82" s="48">
        <v>1</v>
      </c>
      <c r="AB82" s="48"/>
      <c r="AC82" s="48">
        <v>2</v>
      </c>
      <c r="AD82" s="48">
        <v>3</v>
      </c>
      <c r="AE82" s="48">
        <v>45</v>
      </c>
      <c r="AF82" s="48"/>
      <c r="AG82" s="48">
        <v>0</v>
      </c>
      <c r="AH82" s="48"/>
      <c r="AI82" s="48"/>
      <c r="AJ82" s="48"/>
      <c r="AK82" s="48"/>
      <c r="AL82" s="48">
        <v>1</v>
      </c>
      <c r="AM82" s="49">
        <v>38037</v>
      </c>
      <c r="AN82" s="48">
        <v>3</v>
      </c>
      <c r="AO82" s="48"/>
      <c r="AP82" s="48">
        <v>1</v>
      </c>
      <c r="AQ82" s="48"/>
      <c r="AR82" s="48">
        <v>1</v>
      </c>
      <c r="AS82" s="48">
        <v>1</v>
      </c>
      <c r="AT82" s="48"/>
      <c r="AU82" s="48">
        <v>1</v>
      </c>
      <c r="AV82" s="49">
        <v>38050</v>
      </c>
      <c r="AW82" s="48">
        <v>1</v>
      </c>
      <c r="AX82" s="48">
        <v>0</v>
      </c>
      <c r="AY82" s="48">
        <v>1</v>
      </c>
      <c r="AZ82" s="48">
        <v>0</v>
      </c>
      <c r="BA82" s="48"/>
      <c r="BB82" s="48">
        <v>1</v>
      </c>
      <c r="BC82" s="49">
        <v>38050</v>
      </c>
      <c r="BD82" s="48">
        <v>0</v>
      </c>
      <c r="BE82" s="48">
        <v>4</v>
      </c>
      <c r="BF82" s="48">
        <v>1</v>
      </c>
      <c r="BG82" s="48"/>
      <c r="BH82" s="48">
        <v>3</v>
      </c>
      <c r="BI82" s="48">
        <v>45</v>
      </c>
      <c r="BJ82" s="48"/>
      <c r="BK82" s="48"/>
      <c r="BL82" s="48"/>
      <c r="BM82" s="48">
        <v>1</v>
      </c>
      <c r="BN82" s="49">
        <v>38064</v>
      </c>
      <c r="BO82" s="48">
        <v>0</v>
      </c>
      <c r="BP82" s="48">
        <v>0</v>
      </c>
      <c r="BQ82" s="48">
        <v>1</v>
      </c>
      <c r="BR82" s="48">
        <v>0</v>
      </c>
      <c r="BS82" s="48">
        <v>1</v>
      </c>
      <c r="BT82" s="48">
        <v>1</v>
      </c>
      <c r="BU82" s="48">
        <v>2</v>
      </c>
      <c r="BV82" s="48">
        <v>66</v>
      </c>
      <c r="BW82" s="48">
        <v>1</v>
      </c>
      <c r="BX82" s="48">
        <v>50</v>
      </c>
      <c r="BY82" s="48">
        <v>1</v>
      </c>
      <c r="BZ82" s="48">
        <v>50</v>
      </c>
      <c r="CA82" s="48">
        <v>1</v>
      </c>
      <c r="CB82" s="48">
        <v>50</v>
      </c>
      <c r="CC82" s="48">
        <v>0</v>
      </c>
      <c r="CD82" s="48"/>
      <c r="CE82" s="48">
        <v>1</v>
      </c>
      <c r="CF82" s="48">
        <v>50</v>
      </c>
      <c r="CG82" s="48">
        <v>0</v>
      </c>
      <c r="CH82" s="48"/>
      <c r="CI82" s="48">
        <v>0</v>
      </c>
      <c r="CJ82" s="48"/>
      <c r="CK82" s="48"/>
      <c r="CL82" s="49">
        <v>39145</v>
      </c>
      <c r="CM82" s="48">
        <v>0</v>
      </c>
      <c r="CN82" s="48"/>
      <c r="CO82" s="49">
        <v>39145</v>
      </c>
      <c r="CP82" s="48">
        <v>1</v>
      </c>
      <c r="CQ82" s="48">
        <v>0</v>
      </c>
      <c r="CR82" s="48"/>
      <c r="CS82" s="49">
        <v>39145</v>
      </c>
      <c r="CT82" s="50">
        <f t="shared" si="8"/>
        <v>1081</v>
      </c>
      <c r="CU82" s="48" t="e">
        <f t="shared" si="9"/>
        <v>#NUM!</v>
      </c>
      <c r="CV82" s="48">
        <f t="shared" si="10"/>
        <v>1081</v>
      </c>
      <c r="CW82" s="48">
        <f t="shared" si="11"/>
        <v>1081</v>
      </c>
      <c r="CX82" s="48"/>
    </row>
    <row r="83" spans="1:102">
      <c r="A83" s="32"/>
      <c r="B83" s="32" t="s">
        <v>309</v>
      </c>
      <c r="C83" s="32" t="s">
        <v>102</v>
      </c>
      <c r="D83" s="27">
        <v>15920</v>
      </c>
      <c r="E83" s="32">
        <v>1</v>
      </c>
      <c r="F83" s="32">
        <v>1943</v>
      </c>
      <c r="G83" s="32">
        <v>2006</v>
      </c>
      <c r="H83" s="32">
        <f t="shared" si="6"/>
        <v>63</v>
      </c>
      <c r="I83" s="32">
        <v>1</v>
      </c>
      <c r="J83" s="32">
        <v>64</v>
      </c>
      <c r="K83" s="32">
        <v>1.75</v>
      </c>
      <c r="L83" s="32">
        <f t="shared" si="7"/>
        <v>20.897959183673468</v>
      </c>
      <c r="M83" s="32"/>
      <c r="N83" s="32"/>
      <c r="O83" s="32">
        <v>1</v>
      </c>
      <c r="P83" s="32"/>
      <c r="Q83" s="32"/>
      <c r="R83" s="32">
        <v>1</v>
      </c>
      <c r="S83" s="32">
        <v>0</v>
      </c>
      <c r="T83" s="32">
        <v>0</v>
      </c>
      <c r="U83" s="32">
        <v>0</v>
      </c>
      <c r="V83" s="32"/>
      <c r="W83" s="32" t="s">
        <v>250</v>
      </c>
      <c r="X83" s="32">
        <v>2</v>
      </c>
      <c r="Y83" s="32">
        <v>1</v>
      </c>
      <c r="Z83" s="32" t="s">
        <v>95</v>
      </c>
      <c r="AA83" s="32">
        <v>1</v>
      </c>
      <c r="AB83" s="32"/>
      <c r="AC83" s="32">
        <v>2</v>
      </c>
      <c r="AD83" s="32" t="s">
        <v>110</v>
      </c>
      <c r="AE83" s="32"/>
      <c r="AF83" s="32">
        <v>0</v>
      </c>
      <c r="AG83" s="32">
        <v>0</v>
      </c>
      <c r="AH83" s="32"/>
      <c r="AI83" s="32"/>
      <c r="AJ83" s="32"/>
      <c r="AK83" s="32"/>
      <c r="AL83" s="32">
        <v>1</v>
      </c>
      <c r="AM83" s="27">
        <v>39043</v>
      </c>
      <c r="AN83" s="32" t="s">
        <v>211</v>
      </c>
      <c r="AO83" s="32"/>
      <c r="AP83" s="32">
        <v>1</v>
      </c>
      <c r="AQ83" s="32"/>
      <c r="AR83" s="32">
        <v>1</v>
      </c>
      <c r="AS83" s="32">
        <v>1</v>
      </c>
      <c r="AT83" s="32"/>
      <c r="AU83" s="32">
        <v>1</v>
      </c>
      <c r="AV83" s="32"/>
      <c r="AW83" s="32">
        <v>1</v>
      </c>
      <c r="AX83" s="32">
        <v>0</v>
      </c>
      <c r="AY83" s="32">
        <v>1</v>
      </c>
      <c r="AZ83" s="32">
        <v>1</v>
      </c>
      <c r="BA83" s="32" t="s">
        <v>233</v>
      </c>
      <c r="BB83" s="32">
        <v>1</v>
      </c>
      <c r="BC83" s="32"/>
      <c r="BD83" s="32">
        <v>0</v>
      </c>
      <c r="BE83" s="32">
        <v>4</v>
      </c>
      <c r="BF83" s="32">
        <v>1</v>
      </c>
      <c r="BG83" s="32"/>
      <c r="BH83" s="32" t="s">
        <v>110</v>
      </c>
      <c r="BI83" s="32"/>
      <c r="BJ83" s="32"/>
      <c r="BK83" s="32">
        <v>1</v>
      </c>
      <c r="BL83" s="32"/>
      <c r="BM83" s="32">
        <v>1</v>
      </c>
      <c r="BN83" s="27">
        <v>39112</v>
      </c>
      <c r="BO83" s="32">
        <v>0</v>
      </c>
      <c r="BP83" s="32">
        <v>0</v>
      </c>
      <c r="BQ83" s="32">
        <v>1</v>
      </c>
      <c r="BR83" s="32">
        <v>0</v>
      </c>
      <c r="BS83" s="32">
        <v>1</v>
      </c>
      <c r="BT83" s="32">
        <v>1</v>
      </c>
      <c r="BU83" s="32">
        <v>2</v>
      </c>
      <c r="BV83" s="32">
        <v>66</v>
      </c>
      <c r="BW83" s="32">
        <v>1</v>
      </c>
      <c r="BX83" s="32">
        <v>50</v>
      </c>
      <c r="BY83" s="32">
        <v>1</v>
      </c>
      <c r="BZ83" s="32">
        <v>50</v>
      </c>
      <c r="CA83" s="32">
        <v>1</v>
      </c>
      <c r="CB83" s="32">
        <v>50</v>
      </c>
      <c r="CC83" s="32">
        <v>0</v>
      </c>
      <c r="CD83" s="32"/>
      <c r="CE83" s="32">
        <v>1</v>
      </c>
      <c r="CF83" s="32">
        <v>50</v>
      </c>
      <c r="CG83" s="32">
        <v>0</v>
      </c>
      <c r="CH83" s="27">
        <v>39254</v>
      </c>
      <c r="CI83" s="32">
        <v>0</v>
      </c>
      <c r="CJ83" s="32"/>
      <c r="CK83" s="32"/>
      <c r="CL83" s="28">
        <v>39254</v>
      </c>
      <c r="CM83" s="32">
        <v>0</v>
      </c>
      <c r="CN83" s="32"/>
      <c r="CO83" s="28">
        <v>39254</v>
      </c>
      <c r="CP83" s="32">
        <v>1</v>
      </c>
      <c r="CQ83" s="32"/>
      <c r="CR83" s="32"/>
      <c r="CS83" s="27">
        <v>39254</v>
      </c>
      <c r="CT83" s="33">
        <f t="shared" si="8"/>
        <v>142</v>
      </c>
      <c r="CU83" s="32">
        <f t="shared" si="9"/>
        <v>142</v>
      </c>
      <c r="CV83" s="32">
        <f t="shared" si="10"/>
        <v>142</v>
      </c>
      <c r="CW83" s="32">
        <f t="shared" si="11"/>
        <v>142</v>
      </c>
      <c r="CX83" s="32"/>
    </row>
    <row r="84" spans="1:102">
      <c r="A84" s="32"/>
      <c r="B84" s="32" t="s">
        <v>146</v>
      </c>
      <c r="C84" s="32" t="s">
        <v>310</v>
      </c>
      <c r="D84" s="27">
        <v>19061</v>
      </c>
      <c r="E84" s="32">
        <v>1</v>
      </c>
      <c r="F84" s="32">
        <v>1952</v>
      </c>
      <c r="G84" s="32">
        <v>2002</v>
      </c>
      <c r="H84" s="32">
        <f t="shared" si="6"/>
        <v>50</v>
      </c>
      <c r="I84" s="32">
        <v>1</v>
      </c>
      <c r="J84" s="32">
        <v>74</v>
      </c>
      <c r="K84" s="32">
        <v>1.75</v>
      </c>
      <c r="L84" s="32">
        <f t="shared" si="7"/>
        <v>24.163265306122447</v>
      </c>
      <c r="M84" s="32">
        <v>1</v>
      </c>
      <c r="N84" s="32"/>
      <c r="O84" s="32">
        <v>1</v>
      </c>
      <c r="P84" s="32">
        <v>80</v>
      </c>
      <c r="Q84" s="32">
        <v>0</v>
      </c>
      <c r="R84" s="32">
        <v>0</v>
      </c>
      <c r="S84" s="32">
        <v>0</v>
      </c>
      <c r="T84" s="32">
        <v>0</v>
      </c>
      <c r="U84" s="32">
        <v>0</v>
      </c>
      <c r="V84" s="32"/>
      <c r="W84" s="32" t="s">
        <v>250</v>
      </c>
      <c r="X84" s="32">
        <v>1</v>
      </c>
      <c r="Y84" s="32">
        <v>1</v>
      </c>
      <c r="Z84" s="32"/>
      <c r="AA84" s="32">
        <v>1</v>
      </c>
      <c r="AB84" s="32"/>
      <c r="AC84" s="32">
        <v>2</v>
      </c>
      <c r="AD84" s="32" t="s">
        <v>140</v>
      </c>
      <c r="AE84" s="32"/>
      <c r="AF84" s="32">
        <v>0</v>
      </c>
      <c r="AG84" s="32">
        <v>0</v>
      </c>
      <c r="AH84" s="32"/>
      <c r="AI84" s="32"/>
      <c r="AJ84" s="32"/>
      <c r="AK84" s="32"/>
      <c r="AL84" s="32">
        <v>0</v>
      </c>
      <c r="AM84" s="32"/>
      <c r="AN84" s="32"/>
      <c r="AO84" s="32"/>
      <c r="AP84" s="32">
        <v>1</v>
      </c>
      <c r="AQ84" s="27">
        <v>37405</v>
      </c>
      <c r="AR84" s="32">
        <v>1</v>
      </c>
      <c r="AS84" s="32">
        <v>1</v>
      </c>
      <c r="AT84" s="32"/>
      <c r="AU84" s="32">
        <v>1</v>
      </c>
      <c r="AV84" s="27">
        <v>37417</v>
      </c>
      <c r="AW84" s="32">
        <v>1</v>
      </c>
      <c r="AX84" s="32">
        <v>0</v>
      </c>
      <c r="AY84" s="32">
        <v>1</v>
      </c>
      <c r="AZ84" s="32">
        <v>0</v>
      </c>
      <c r="BA84" s="32"/>
      <c r="BB84" s="32">
        <v>1</v>
      </c>
      <c r="BC84" s="27">
        <v>37417</v>
      </c>
      <c r="BD84" s="32">
        <v>0</v>
      </c>
      <c r="BE84" s="32">
        <v>3</v>
      </c>
      <c r="BF84" s="32">
        <v>1</v>
      </c>
      <c r="BG84" s="32"/>
      <c r="BH84" s="32" t="s">
        <v>140</v>
      </c>
      <c r="BI84" s="32"/>
      <c r="BJ84" s="32">
        <v>3</v>
      </c>
      <c r="BK84" s="32">
        <v>0</v>
      </c>
      <c r="BL84" s="32"/>
      <c r="BM84" s="32">
        <v>1</v>
      </c>
      <c r="BN84" s="27">
        <v>37452</v>
      </c>
      <c r="BO84" s="32">
        <v>1</v>
      </c>
      <c r="BP84" s="32">
        <v>0</v>
      </c>
      <c r="BQ84" s="32">
        <v>0</v>
      </c>
      <c r="BR84" s="32">
        <v>0</v>
      </c>
      <c r="BS84" s="32">
        <v>1</v>
      </c>
      <c r="BT84" s="32">
        <v>1</v>
      </c>
      <c r="BU84" s="32">
        <v>2</v>
      </c>
      <c r="BV84" s="32">
        <v>66</v>
      </c>
      <c r="BW84" s="32">
        <v>1</v>
      </c>
      <c r="BX84" s="32">
        <v>50</v>
      </c>
      <c r="BY84" s="32">
        <v>1</v>
      </c>
      <c r="BZ84" s="32">
        <v>50</v>
      </c>
      <c r="CA84" s="32">
        <v>1</v>
      </c>
      <c r="CB84" s="32">
        <v>50</v>
      </c>
      <c r="CC84" s="32">
        <v>0</v>
      </c>
      <c r="CD84" s="32"/>
      <c r="CE84" s="32">
        <v>1</v>
      </c>
      <c r="CF84" s="32">
        <v>50</v>
      </c>
      <c r="CG84" s="32">
        <v>0</v>
      </c>
      <c r="CH84" s="27">
        <v>38488</v>
      </c>
      <c r="CI84" s="32">
        <v>1</v>
      </c>
      <c r="CJ84" s="32">
        <v>1</v>
      </c>
      <c r="CK84" s="32"/>
      <c r="CL84" s="27">
        <v>37840</v>
      </c>
      <c r="CM84" s="32">
        <v>0</v>
      </c>
      <c r="CN84" s="32"/>
      <c r="CO84" s="27">
        <v>38488</v>
      </c>
      <c r="CP84" s="32">
        <v>1</v>
      </c>
      <c r="CQ84" s="32"/>
      <c r="CR84" s="32"/>
      <c r="CS84" s="27">
        <v>38488</v>
      </c>
      <c r="CT84" s="33">
        <f t="shared" si="8"/>
        <v>1036</v>
      </c>
      <c r="CU84" s="32">
        <f t="shared" si="9"/>
        <v>1036</v>
      </c>
      <c r="CV84" s="32">
        <f t="shared" si="10"/>
        <v>388</v>
      </c>
      <c r="CW84" s="32">
        <f t="shared" si="11"/>
        <v>1036</v>
      </c>
      <c r="CX84" s="32"/>
    </row>
    <row r="85" spans="1:102">
      <c r="A85" s="32"/>
      <c r="B85" s="32" t="s">
        <v>311</v>
      </c>
      <c r="C85" s="32" t="s">
        <v>312</v>
      </c>
      <c r="D85" s="27">
        <v>19618</v>
      </c>
      <c r="E85" s="32">
        <v>1</v>
      </c>
      <c r="F85" s="32">
        <v>1953</v>
      </c>
      <c r="G85" s="32">
        <v>2009</v>
      </c>
      <c r="H85" s="32">
        <f t="shared" si="6"/>
        <v>56</v>
      </c>
      <c r="I85" s="32">
        <v>1</v>
      </c>
      <c r="J85" s="32"/>
      <c r="K85" s="32"/>
      <c r="L85" s="32"/>
      <c r="M85" s="32">
        <v>1</v>
      </c>
      <c r="N85" s="32">
        <v>80</v>
      </c>
      <c r="O85" s="32">
        <v>1</v>
      </c>
      <c r="P85" s="32">
        <v>80</v>
      </c>
      <c r="Q85" s="32">
        <v>0</v>
      </c>
      <c r="R85" s="32">
        <v>1</v>
      </c>
      <c r="S85" s="32">
        <v>0</v>
      </c>
      <c r="T85" s="32">
        <v>0</v>
      </c>
      <c r="U85" s="32">
        <v>0</v>
      </c>
      <c r="V85" s="32"/>
      <c r="W85" s="32" t="s">
        <v>95</v>
      </c>
      <c r="X85" s="32">
        <v>2</v>
      </c>
      <c r="Y85" s="32">
        <v>1</v>
      </c>
      <c r="Z85" s="32" t="s">
        <v>149</v>
      </c>
      <c r="AA85" s="32">
        <v>1</v>
      </c>
      <c r="AB85" s="32"/>
      <c r="AC85" s="32">
        <v>2</v>
      </c>
      <c r="AD85" s="32" t="s">
        <v>110</v>
      </c>
      <c r="AE85" s="32">
        <v>40</v>
      </c>
      <c r="AF85" s="32">
        <v>0</v>
      </c>
      <c r="AG85" s="32">
        <v>0</v>
      </c>
      <c r="AH85" s="32"/>
      <c r="AI85" s="32"/>
      <c r="AJ85" s="32"/>
      <c r="AK85" s="32"/>
      <c r="AL85" s="32">
        <v>1</v>
      </c>
      <c r="AM85" s="32"/>
      <c r="AN85" s="32" t="s">
        <v>110</v>
      </c>
      <c r="AO85" s="32">
        <v>10</v>
      </c>
      <c r="AP85" s="32">
        <v>1</v>
      </c>
      <c r="AQ85" s="32"/>
      <c r="AR85" s="32">
        <v>1</v>
      </c>
      <c r="AS85" s="32">
        <v>1</v>
      </c>
      <c r="AT85" s="32"/>
      <c r="AU85" s="32">
        <v>1</v>
      </c>
      <c r="AV85" s="27">
        <v>40178</v>
      </c>
      <c r="AW85" s="32">
        <v>1</v>
      </c>
      <c r="AX85" s="32">
        <v>0</v>
      </c>
      <c r="AY85" s="32">
        <v>1</v>
      </c>
      <c r="AZ85" s="32">
        <v>1</v>
      </c>
      <c r="BA85" s="32" t="s">
        <v>233</v>
      </c>
      <c r="BB85" s="32">
        <v>1</v>
      </c>
      <c r="BC85" s="27">
        <v>40178</v>
      </c>
      <c r="BD85" s="32">
        <v>0</v>
      </c>
      <c r="BE85" s="32">
        <v>3</v>
      </c>
      <c r="BF85" s="32">
        <v>1</v>
      </c>
      <c r="BG85" s="32"/>
      <c r="BH85" s="32" t="s">
        <v>110</v>
      </c>
      <c r="BI85" s="32"/>
      <c r="BJ85" s="32"/>
      <c r="BK85" s="32">
        <v>1</v>
      </c>
      <c r="BL85" s="32"/>
      <c r="BM85" s="32">
        <v>1</v>
      </c>
      <c r="BN85" s="27">
        <v>40218</v>
      </c>
      <c r="BO85" s="32">
        <v>0</v>
      </c>
      <c r="BP85" s="32">
        <v>0</v>
      </c>
      <c r="BQ85" s="32">
        <v>1</v>
      </c>
      <c r="BR85" s="32">
        <v>0</v>
      </c>
      <c r="BS85" s="32">
        <v>1</v>
      </c>
      <c r="BT85" s="32">
        <v>1</v>
      </c>
      <c r="BU85" s="32">
        <v>2</v>
      </c>
      <c r="BV85" s="32">
        <v>66</v>
      </c>
      <c r="BW85" s="32">
        <v>1</v>
      </c>
      <c r="BX85" s="32">
        <v>50</v>
      </c>
      <c r="BY85" s="32">
        <v>1</v>
      </c>
      <c r="BZ85" s="32">
        <v>50</v>
      </c>
      <c r="CA85" s="32">
        <v>1</v>
      </c>
      <c r="CB85" s="32">
        <v>50</v>
      </c>
      <c r="CC85" s="32">
        <v>0</v>
      </c>
      <c r="CD85" s="32"/>
      <c r="CE85" s="32">
        <v>1</v>
      </c>
      <c r="CF85" s="32">
        <v>50</v>
      </c>
      <c r="CG85" s="32">
        <v>0</v>
      </c>
      <c r="CH85" s="27">
        <v>40496</v>
      </c>
      <c r="CI85" s="32">
        <v>0</v>
      </c>
      <c r="CJ85" s="32"/>
      <c r="CK85" s="32"/>
      <c r="CL85" s="28">
        <v>40496</v>
      </c>
      <c r="CM85" s="32">
        <v>0</v>
      </c>
      <c r="CN85" s="32"/>
      <c r="CO85" s="28">
        <v>40496</v>
      </c>
      <c r="CP85" s="32">
        <v>1</v>
      </c>
      <c r="CQ85" s="32">
        <v>1</v>
      </c>
      <c r="CR85" s="32"/>
      <c r="CS85" s="28">
        <v>40496</v>
      </c>
      <c r="CT85" s="33">
        <f t="shared" si="8"/>
        <v>278</v>
      </c>
      <c r="CU85" s="32">
        <f t="shared" si="9"/>
        <v>278</v>
      </c>
      <c r="CV85" s="32">
        <f t="shared" si="10"/>
        <v>278</v>
      </c>
      <c r="CW85" s="32">
        <f t="shared" si="11"/>
        <v>278</v>
      </c>
      <c r="CX85" s="32"/>
    </row>
    <row r="86" spans="1:102">
      <c r="A86" s="32"/>
      <c r="B86" s="32" t="s">
        <v>313</v>
      </c>
      <c r="C86" s="32" t="s">
        <v>177</v>
      </c>
      <c r="D86" s="27">
        <v>16755</v>
      </c>
      <c r="E86" s="32">
        <v>1</v>
      </c>
      <c r="F86" s="32">
        <v>1945</v>
      </c>
      <c r="G86" s="32">
        <v>2015</v>
      </c>
      <c r="H86" s="32">
        <f t="shared" si="6"/>
        <v>70</v>
      </c>
      <c r="I86" s="32">
        <v>1</v>
      </c>
      <c r="J86" s="32">
        <v>86</v>
      </c>
      <c r="K86" s="32">
        <v>1.66</v>
      </c>
      <c r="L86" s="32">
        <f t="shared" si="7"/>
        <v>31.20917404557991</v>
      </c>
      <c r="M86" s="32"/>
      <c r="N86" s="32"/>
      <c r="O86" s="32"/>
      <c r="P86" s="32"/>
      <c r="Q86" s="32"/>
      <c r="R86" s="32">
        <v>0</v>
      </c>
      <c r="S86" s="32">
        <v>0</v>
      </c>
      <c r="T86" s="32">
        <v>0</v>
      </c>
      <c r="U86" s="32">
        <v>0</v>
      </c>
      <c r="V86" s="32"/>
      <c r="W86" s="32" t="s">
        <v>95</v>
      </c>
      <c r="X86" s="32">
        <v>2</v>
      </c>
      <c r="Y86" s="32">
        <v>1</v>
      </c>
      <c r="Z86" s="32" t="s">
        <v>314</v>
      </c>
      <c r="AA86" s="32">
        <v>1</v>
      </c>
      <c r="AB86" s="32"/>
      <c r="AC86" s="32">
        <v>2</v>
      </c>
      <c r="AD86" s="32" t="s">
        <v>110</v>
      </c>
      <c r="AE86" s="32">
        <v>55</v>
      </c>
      <c r="AF86" s="32">
        <v>1</v>
      </c>
      <c r="AG86" s="32">
        <v>0</v>
      </c>
      <c r="AH86" s="32"/>
      <c r="AI86" s="32"/>
      <c r="AJ86" s="32"/>
      <c r="AK86" s="32"/>
      <c r="AL86" s="32">
        <v>0</v>
      </c>
      <c r="AM86" s="32"/>
      <c r="AN86" s="32"/>
      <c r="AO86" s="32"/>
      <c r="AP86" s="32">
        <v>1</v>
      </c>
      <c r="AQ86" s="32"/>
      <c r="AR86" s="32">
        <v>1</v>
      </c>
      <c r="AS86" s="32">
        <v>1</v>
      </c>
      <c r="AT86" s="32"/>
      <c r="AU86" s="32">
        <v>1</v>
      </c>
      <c r="AV86" s="32"/>
      <c r="AW86" s="32">
        <v>1</v>
      </c>
      <c r="AX86" s="32">
        <v>0</v>
      </c>
      <c r="AY86" s="32">
        <v>1</v>
      </c>
      <c r="AZ86" s="32">
        <v>1</v>
      </c>
      <c r="BA86" s="32" t="s">
        <v>233</v>
      </c>
      <c r="BB86" s="32">
        <v>1</v>
      </c>
      <c r="BC86" s="27">
        <v>42251</v>
      </c>
      <c r="BD86" s="32">
        <v>0</v>
      </c>
      <c r="BE86" s="32">
        <v>4</v>
      </c>
      <c r="BF86" s="32">
        <v>1</v>
      </c>
      <c r="BG86" s="32"/>
      <c r="BH86" s="32" t="s">
        <v>110</v>
      </c>
      <c r="BI86" s="32">
        <v>55</v>
      </c>
      <c r="BJ86" s="32"/>
      <c r="BK86" s="32">
        <v>1</v>
      </c>
      <c r="BL86" s="32"/>
      <c r="BM86" s="32">
        <v>1</v>
      </c>
      <c r="BN86" s="27">
        <v>42305</v>
      </c>
      <c r="BO86" s="32">
        <v>0</v>
      </c>
      <c r="BP86" s="32">
        <v>1</v>
      </c>
      <c r="BQ86" s="32">
        <v>0</v>
      </c>
      <c r="BR86" s="32">
        <v>0</v>
      </c>
      <c r="BS86" s="32">
        <v>1</v>
      </c>
      <c r="BT86" s="32">
        <v>1</v>
      </c>
      <c r="BU86" s="32">
        <v>2</v>
      </c>
      <c r="BV86" s="32">
        <v>66</v>
      </c>
      <c r="BW86" s="32">
        <v>1</v>
      </c>
      <c r="BX86" s="32">
        <v>50</v>
      </c>
      <c r="BY86" s="32">
        <v>1</v>
      </c>
      <c r="BZ86" s="32">
        <v>50</v>
      </c>
      <c r="CA86" s="32">
        <v>1</v>
      </c>
      <c r="CB86" s="32">
        <v>50</v>
      </c>
      <c r="CC86" s="32">
        <v>0</v>
      </c>
      <c r="CD86" s="32"/>
      <c r="CE86" s="32">
        <v>1</v>
      </c>
      <c r="CF86" s="32">
        <v>50</v>
      </c>
      <c r="CG86" s="32">
        <v>0</v>
      </c>
      <c r="CH86" s="27">
        <v>42978</v>
      </c>
      <c r="CI86" s="32">
        <v>0</v>
      </c>
      <c r="CJ86" s="32"/>
      <c r="CK86" s="32"/>
      <c r="CL86" s="28">
        <v>42978</v>
      </c>
      <c r="CM86" s="32">
        <v>0</v>
      </c>
      <c r="CN86" s="32"/>
      <c r="CO86" s="28">
        <v>42978</v>
      </c>
      <c r="CP86" s="32">
        <v>0</v>
      </c>
      <c r="CQ86" s="32"/>
      <c r="CR86" s="32"/>
      <c r="CS86" s="28">
        <v>42978</v>
      </c>
      <c r="CT86" s="33">
        <f t="shared" si="8"/>
        <v>673</v>
      </c>
      <c r="CU86" s="32">
        <f t="shared" si="9"/>
        <v>673</v>
      </c>
      <c r="CV86" s="32">
        <f t="shared" si="10"/>
        <v>673</v>
      </c>
      <c r="CW86" s="32">
        <f t="shared" si="11"/>
        <v>673</v>
      </c>
      <c r="CX86" s="32"/>
    </row>
    <row r="87" spans="1:102">
      <c r="A87" s="32"/>
      <c r="B87" s="32" t="s">
        <v>315</v>
      </c>
      <c r="C87" s="32" t="s">
        <v>316</v>
      </c>
      <c r="D87" s="27">
        <v>19250</v>
      </c>
      <c r="E87" s="32">
        <v>1</v>
      </c>
      <c r="F87" s="32">
        <v>1952</v>
      </c>
      <c r="G87" s="32">
        <v>2014</v>
      </c>
      <c r="H87" s="32">
        <f t="shared" si="6"/>
        <v>62</v>
      </c>
      <c r="I87" s="32">
        <v>1</v>
      </c>
      <c r="J87" s="32">
        <v>92</v>
      </c>
      <c r="K87" s="32">
        <v>1.72</v>
      </c>
      <c r="L87" s="32">
        <f t="shared" si="7"/>
        <v>31.09789075175771</v>
      </c>
      <c r="M87" s="32">
        <v>1</v>
      </c>
      <c r="N87" s="32"/>
      <c r="O87" s="32">
        <v>1</v>
      </c>
      <c r="P87" s="32"/>
      <c r="Q87" s="32">
        <v>0</v>
      </c>
      <c r="R87" s="32">
        <v>0</v>
      </c>
      <c r="S87" s="32">
        <v>0</v>
      </c>
      <c r="T87" s="32">
        <v>0</v>
      </c>
      <c r="U87" s="32">
        <v>0</v>
      </c>
      <c r="V87" s="32"/>
      <c r="W87" s="32" t="s">
        <v>123</v>
      </c>
      <c r="X87" s="32">
        <v>1</v>
      </c>
      <c r="Y87" s="32">
        <v>1</v>
      </c>
      <c r="Z87" s="32"/>
      <c r="AA87" s="32">
        <v>1</v>
      </c>
      <c r="AB87" s="27">
        <v>41702</v>
      </c>
      <c r="AC87" s="32">
        <v>2</v>
      </c>
      <c r="AD87" s="32" t="s">
        <v>110</v>
      </c>
      <c r="AE87" s="32">
        <v>35</v>
      </c>
      <c r="AF87" s="32">
        <v>0</v>
      </c>
      <c r="AG87" s="32">
        <v>0</v>
      </c>
      <c r="AH87" s="32"/>
      <c r="AI87" s="32"/>
      <c r="AJ87" s="32"/>
      <c r="AK87" s="32"/>
      <c r="AL87" s="32">
        <v>0</v>
      </c>
      <c r="AM87" s="32"/>
      <c r="AN87" s="32"/>
      <c r="AO87" s="32"/>
      <c r="AP87" s="32">
        <v>1</v>
      </c>
      <c r="AQ87" s="27">
        <v>41718</v>
      </c>
      <c r="AR87" s="32">
        <v>1</v>
      </c>
      <c r="AS87" s="32">
        <v>1</v>
      </c>
      <c r="AT87" s="32"/>
      <c r="AU87" s="32">
        <v>1</v>
      </c>
      <c r="AV87" s="27">
        <v>41739</v>
      </c>
      <c r="AW87" s="32">
        <v>1</v>
      </c>
      <c r="AX87" s="32">
        <v>0</v>
      </c>
      <c r="AY87" s="32">
        <v>1</v>
      </c>
      <c r="AZ87" s="32">
        <v>1</v>
      </c>
      <c r="BA87" s="32" t="s">
        <v>233</v>
      </c>
      <c r="BB87" s="32">
        <v>1</v>
      </c>
      <c r="BC87" s="27">
        <v>41739</v>
      </c>
      <c r="BD87" s="32">
        <v>0</v>
      </c>
      <c r="BE87" s="32">
        <v>3</v>
      </c>
      <c r="BF87" s="32">
        <v>1</v>
      </c>
      <c r="BG87" s="32"/>
      <c r="BH87" s="32">
        <v>3</v>
      </c>
      <c r="BI87" s="32"/>
      <c r="BJ87" s="32"/>
      <c r="BK87" s="32">
        <v>1</v>
      </c>
      <c r="BL87" s="32"/>
      <c r="BM87" s="32">
        <v>1</v>
      </c>
      <c r="BN87" s="27">
        <v>41775</v>
      </c>
      <c r="BO87" s="32">
        <v>0</v>
      </c>
      <c r="BP87" s="32">
        <v>0</v>
      </c>
      <c r="BQ87" s="32">
        <v>1</v>
      </c>
      <c r="BR87" s="32">
        <v>0</v>
      </c>
      <c r="BS87" s="32">
        <v>1</v>
      </c>
      <c r="BT87" s="32">
        <v>1</v>
      </c>
      <c r="BU87" s="32">
        <v>2</v>
      </c>
      <c r="BV87" s="32">
        <v>66</v>
      </c>
      <c r="BW87" s="32">
        <v>1</v>
      </c>
      <c r="BX87" s="32">
        <v>50</v>
      </c>
      <c r="BY87" s="32">
        <v>1</v>
      </c>
      <c r="BZ87" s="32">
        <v>50</v>
      </c>
      <c r="CA87" s="32">
        <v>1</v>
      </c>
      <c r="CB87" s="32">
        <v>50</v>
      </c>
      <c r="CC87" s="32">
        <v>0</v>
      </c>
      <c r="CD87" s="32"/>
      <c r="CE87" s="32">
        <v>1</v>
      </c>
      <c r="CF87" s="32">
        <v>50</v>
      </c>
      <c r="CG87" s="32">
        <v>0</v>
      </c>
      <c r="CH87" s="27">
        <v>42978</v>
      </c>
      <c r="CI87" s="32">
        <v>0</v>
      </c>
      <c r="CJ87" s="32"/>
      <c r="CK87" s="32"/>
      <c r="CL87" s="28">
        <v>42978</v>
      </c>
      <c r="CM87" s="32">
        <v>0</v>
      </c>
      <c r="CN87" s="32"/>
      <c r="CO87" s="28">
        <v>42978</v>
      </c>
      <c r="CP87" s="32">
        <v>0</v>
      </c>
      <c r="CQ87" s="32"/>
      <c r="CR87" s="32"/>
      <c r="CS87" s="28">
        <v>42978</v>
      </c>
      <c r="CT87" s="33">
        <f t="shared" si="8"/>
        <v>1203</v>
      </c>
      <c r="CU87" s="32">
        <f t="shared" si="9"/>
        <v>1203</v>
      </c>
      <c r="CV87" s="32">
        <f t="shared" si="10"/>
        <v>1203</v>
      </c>
      <c r="CW87" s="32">
        <f t="shared" si="11"/>
        <v>1203</v>
      </c>
      <c r="CX87" s="32"/>
    </row>
    <row r="88" spans="1:102">
      <c r="A88" s="32"/>
      <c r="B88" s="32" t="s">
        <v>317</v>
      </c>
      <c r="C88" s="32" t="s">
        <v>318</v>
      </c>
      <c r="D88" s="27">
        <v>20448</v>
      </c>
      <c r="E88" s="32">
        <v>1</v>
      </c>
      <c r="F88" s="32">
        <v>1955</v>
      </c>
      <c r="G88" s="32">
        <v>2007</v>
      </c>
      <c r="H88" s="32">
        <f t="shared" si="6"/>
        <v>52</v>
      </c>
      <c r="I88" s="32">
        <v>0</v>
      </c>
      <c r="J88" s="32">
        <v>50</v>
      </c>
      <c r="K88" s="32"/>
      <c r="L88" s="32" t="e">
        <f t="shared" si="7"/>
        <v>#DIV/0!</v>
      </c>
      <c r="M88" s="32">
        <v>0</v>
      </c>
      <c r="N88" s="32"/>
      <c r="O88" s="32">
        <v>1</v>
      </c>
      <c r="P88" s="32">
        <v>20</v>
      </c>
      <c r="Q88" s="32">
        <v>1</v>
      </c>
      <c r="R88" s="32">
        <v>0</v>
      </c>
      <c r="S88" s="32">
        <v>0</v>
      </c>
      <c r="T88" s="32">
        <v>0</v>
      </c>
      <c r="U88" s="32">
        <v>0</v>
      </c>
      <c r="V88" s="32"/>
      <c r="W88" s="32" t="s">
        <v>123</v>
      </c>
      <c r="X88" s="32">
        <v>1</v>
      </c>
      <c r="Y88" s="32">
        <v>2</v>
      </c>
      <c r="Z88" s="32"/>
      <c r="AA88" s="32">
        <v>1</v>
      </c>
      <c r="AB88" s="27"/>
      <c r="AC88" s="32">
        <v>2</v>
      </c>
      <c r="AD88" s="32" t="s">
        <v>140</v>
      </c>
      <c r="AE88" s="32"/>
      <c r="AF88" s="32"/>
      <c r="AG88" s="32">
        <v>0</v>
      </c>
      <c r="AH88" s="32"/>
      <c r="AI88" s="32"/>
      <c r="AJ88" s="32"/>
      <c r="AK88" s="32"/>
      <c r="AL88" s="32">
        <v>1</v>
      </c>
      <c r="AM88" s="32"/>
      <c r="AN88" s="32"/>
      <c r="AO88" s="32"/>
      <c r="AP88" s="32">
        <v>1</v>
      </c>
      <c r="AQ88" s="27">
        <v>39269</v>
      </c>
      <c r="AR88" s="32">
        <v>1</v>
      </c>
      <c r="AS88" s="32">
        <v>1</v>
      </c>
      <c r="AT88" s="32"/>
      <c r="AU88" s="32">
        <v>1</v>
      </c>
      <c r="AV88" s="27">
        <v>39297</v>
      </c>
      <c r="AW88" s="32">
        <v>1</v>
      </c>
      <c r="AX88" s="32">
        <v>1</v>
      </c>
      <c r="AY88" s="32">
        <v>1</v>
      </c>
      <c r="AZ88" s="32">
        <v>0</v>
      </c>
      <c r="BA88" s="32"/>
      <c r="BB88" s="32">
        <v>1</v>
      </c>
      <c r="BC88" s="27">
        <v>39312</v>
      </c>
      <c r="BD88" s="32">
        <v>0</v>
      </c>
      <c r="BE88" s="32">
        <v>3</v>
      </c>
      <c r="BF88" s="32">
        <v>1</v>
      </c>
      <c r="BG88" s="32"/>
      <c r="BH88" s="32">
        <v>1</v>
      </c>
      <c r="BI88" s="32">
        <v>27</v>
      </c>
      <c r="BJ88" s="32">
        <v>3</v>
      </c>
      <c r="BK88" s="32">
        <v>1</v>
      </c>
      <c r="BL88" s="32"/>
      <c r="BM88" s="32">
        <v>1</v>
      </c>
      <c r="BN88" s="27">
        <v>39350</v>
      </c>
      <c r="BO88" s="32">
        <v>0</v>
      </c>
      <c r="BP88" s="32">
        <v>0</v>
      </c>
      <c r="BQ88" s="32">
        <v>1</v>
      </c>
      <c r="BR88" s="32">
        <v>0</v>
      </c>
      <c r="BS88" s="32">
        <v>1</v>
      </c>
      <c r="BT88" s="32">
        <v>1</v>
      </c>
      <c r="BU88" s="32">
        <v>2</v>
      </c>
      <c r="BV88" s="32">
        <v>66</v>
      </c>
      <c r="BW88" s="32">
        <v>1</v>
      </c>
      <c r="BX88" s="32">
        <v>50</v>
      </c>
      <c r="BY88" s="32">
        <v>1</v>
      </c>
      <c r="BZ88" s="32">
        <v>50</v>
      </c>
      <c r="CA88" s="32">
        <v>1</v>
      </c>
      <c r="CB88" s="32">
        <v>50</v>
      </c>
      <c r="CC88" s="32">
        <v>0</v>
      </c>
      <c r="CD88" s="32"/>
      <c r="CE88" s="32">
        <v>1</v>
      </c>
      <c r="CF88" s="32">
        <v>50</v>
      </c>
      <c r="CG88" s="32">
        <v>0</v>
      </c>
      <c r="CH88" s="27">
        <v>42978</v>
      </c>
      <c r="CI88" s="32">
        <v>0</v>
      </c>
      <c r="CJ88" s="32"/>
      <c r="CK88" s="32"/>
      <c r="CL88" s="28">
        <v>42978</v>
      </c>
      <c r="CM88" s="32">
        <v>0</v>
      </c>
      <c r="CN88" s="32"/>
      <c r="CO88" s="28">
        <v>42978</v>
      </c>
      <c r="CP88" s="32">
        <v>0</v>
      </c>
      <c r="CQ88" s="32"/>
      <c r="CR88" s="32"/>
      <c r="CS88" s="28">
        <v>42978</v>
      </c>
      <c r="CT88" s="33">
        <f t="shared" si="8"/>
        <v>3628</v>
      </c>
      <c r="CU88" s="32">
        <f t="shared" si="9"/>
        <v>3628</v>
      </c>
      <c r="CV88" s="32">
        <f t="shared" si="10"/>
        <v>3628</v>
      </c>
      <c r="CW88" s="32">
        <f t="shared" si="11"/>
        <v>3628</v>
      </c>
      <c r="CX88" s="32"/>
    </row>
    <row r="89" spans="1:102" s="43" customFormat="1">
      <c r="A89" s="40"/>
      <c r="B89" s="40" t="s">
        <v>319</v>
      </c>
      <c r="C89" s="40" t="s">
        <v>108</v>
      </c>
      <c r="D89" s="41"/>
      <c r="E89" s="40"/>
      <c r="F89" s="40"/>
      <c r="G89" s="40"/>
      <c r="H89" s="40">
        <f t="shared" si="6"/>
        <v>0</v>
      </c>
      <c r="I89" s="40"/>
      <c r="J89" s="40"/>
      <c r="K89" s="40"/>
      <c r="L89" s="40" t="e">
        <f t="shared" si="7"/>
        <v>#DIV/0!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1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1"/>
      <c r="AR89" s="40"/>
      <c r="AS89" s="40"/>
      <c r="AT89" s="40"/>
      <c r="AU89" s="40"/>
      <c r="AV89" s="41"/>
      <c r="AW89" s="40"/>
      <c r="AX89" s="40"/>
      <c r="AY89" s="40"/>
      <c r="AZ89" s="40"/>
      <c r="BA89" s="40"/>
      <c r="BB89" s="40"/>
      <c r="BC89" s="41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2">
        <f t="shared" si="8"/>
        <v>0</v>
      </c>
      <c r="CU89" s="40">
        <f t="shared" si="9"/>
        <v>0</v>
      </c>
      <c r="CV89" s="40">
        <f t="shared" si="10"/>
        <v>0</v>
      </c>
      <c r="CW89" s="40">
        <f t="shared" si="11"/>
        <v>0</v>
      </c>
      <c r="CX89" s="40"/>
    </row>
    <row r="90" spans="1:102">
      <c r="A90" s="32"/>
      <c r="B90" s="32" t="s">
        <v>320</v>
      </c>
      <c r="C90" s="32" t="s">
        <v>321</v>
      </c>
      <c r="D90" s="27">
        <v>11567</v>
      </c>
      <c r="E90" s="32">
        <v>1</v>
      </c>
      <c r="F90" s="32">
        <v>1931</v>
      </c>
      <c r="G90" s="32">
        <v>2012</v>
      </c>
      <c r="H90" s="32">
        <f t="shared" si="6"/>
        <v>81</v>
      </c>
      <c r="I90" s="32">
        <v>1</v>
      </c>
      <c r="J90" s="32">
        <v>90</v>
      </c>
      <c r="K90" s="32">
        <v>1.69</v>
      </c>
      <c r="L90" s="32">
        <f t="shared" si="7"/>
        <v>31.511501698119819</v>
      </c>
      <c r="M90" s="32"/>
      <c r="N90" s="32"/>
      <c r="O90" s="32"/>
      <c r="P90" s="32"/>
      <c r="Q90" s="32"/>
      <c r="R90" s="32">
        <v>1</v>
      </c>
      <c r="S90" s="32">
        <v>0</v>
      </c>
      <c r="T90" s="32">
        <v>0</v>
      </c>
      <c r="U90" s="32">
        <v>0</v>
      </c>
      <c r="V90" s="32"/>
      <c r="W90" s="32" t="s">
        <v>250</v>
      </c>
      <c r="X90" s="32">
        <v>1</v>
      </c>
      <c r="Y90" s="32">
        <v>2</v>
      </c>
      <c r="Z90" s="32"/>
      <c r="AA90" s="32">
        <v>1</v>
      </c>
      <c r="AB90" s="27"/>
      <c r="AC90" s="32">
        <v>2</v>
      </c>
      <c r="AD90" s="32" t="s">
        <v>110</v>
      </c>
      <c r="AE90" s="32"/>
      <c r="AF90" s="32">
        <v>1</v>
      </c>
      <c r="AG90" s="32">
        <v>1</v>
      </c>
      <c r="AH90" s="27">
        <v>40942</v>
      </c>
      <c r="AI90" s="32" t="s">
        <v>110</v>
      </c>
      <c r="AJ90" s="32"/>
      <c r="AK90" s="32">
        <v>1</v>
      </c>
      <c r="AL90" s="32">
        <v>1</v>
      </c>
      <c r="AM90" s="27">
        <v>40974</v>
      </c>
      <c r="AN90" s="32" t="s">
        <v>110</v>
      </c>
      <c r="AO90" s="32" t="s">
        <v>322</v>
      </c>
      <c r="AP90" s="32">
        <v>1</v>
      </c>
      <c r="AQ90" s="27">
        <v>40947</v>
      </c>
      <c r="AR90" s="32">
        <v>1</v>
      </c>
      <c r="AS90" s="32">
        <v>1</v>
      </c>
      <c r="AT90" s="32"/>
      <c r="AU90" s="32">
        <v>1</v>
      </c>
      <c r="AV90" s="27">
        <v>40947</v>
      </c>
      <c r="AW90" s="32">
        <v>1</v>
      </c>
      <c r="AX90" s="32">
        <v>0</v>
      </c>
      <c r="AY90" s="32">
        <v>1</v>
      </c>
      <c r="AZ90" s="32">
        <v>0</v>
      </c>
      <c r="BA90" s="32"/>
      <c r="BB90" s="32">
        <v>1</v>
      </c>
      <c r="BC90" s="27">
        <v>40947</v>
      </c>
      <c r="BD90" s="32">
        <v>0</v>
      </c>
      <c r="BE90" s="32">
        <v>3</v>
      </c>
      <c r="BF90" s="32">
        <v>1</v>
      </c>
      <c r="BG90" s="32"/>
      <c r="BH90" s="32" t="s">
        <v>110</v>
      </c>
      <c r="BI90" s="32">
        <v>30</v>
      </c>
      <c r="BJ90" s="32">
        <v>2</v>
      </c>
      <c r="BK90" s="32">
        <v>1</v>
      </c>
      <c r="BL90" s="32"/>
      <c r="BM90" s="32">
        <v>1</v>
      </c>
      <c r="BN90" s="27">
        <v>41061</v>
      </c>
      <c r="BO90" s="32">
        <v>0</v>
      </c>
      <c r="BP90" s="32">
        <v>1</v>
      </c>
      <c r="BQ90" s="32">
        <v>0</v>
      </c>
      <c r="BR90" s="32">
        <v>0</v>
      </c>
      <c r="BS90" s="32">
        <v>1</v>
      </c>
      <c r="BT90" s="32">
        <v>1</v>
      </c>
      <c r="BU90" s="32">
        <v>2</v>
      </c>
      <c r="BV90" s="32">
        <v>66</v>
      </c>
      <c r="BW90" s="32">
        <v>1</v>
      </c>
      <c r="BX90" s="32">
        <v>50</v>
      </c>
      <c r="BY90" s="32">
        <v>1</v>
      </c>
      <c r="BZ90" s="32">
        <v>50</v>
      </c>
      <c r="CA90" s="32">
        <v>1</v>
      </c>
      <c r="CB90" s="32">
        <v>50</v>
      </c>
      <c r="CC90" s="32">
        <v>0</v>
      </c>
      <c r="CD90" s="32"/>
      <c r="CE90" s="32">
        <v>1</v>
      </c>
      <c r="CF90" s="32">
        <v>50</v>
      </c>
      <c r="CG90" s="32">
        <v>0</v>
      </c>
      <c r="CH90" s="27">
        <v>42304</v>
      </c>
      <c r="CI90" s="32">
        <v>0</v>
      </c>
      <c r="CJ90" s="27"/>
      <c r="CK90" s="32"/>
      <c r="CL90" s="27">
        <v>42304</v>
      </c>
      <c r="CM90" s="32">
        <v>1</v>
      </c>
      <c r="CN90" s="32" t="s">
        <v>265</v>
      </c>
      <c r="CO90" s="28">
        <v>41821</v>
      </c>
      <c r="CP90" s="32">
        <v>1</v>
      </c>
      <c r="CQ90" s="32">
        <v>1</v>
      </c>
      <c r="CR90" s="32"/>
      <c r="CS90" s="27">
        <v>42304</v>
      </c>
      <c r="CT90" s="33">
        <f>DATEDIF(BN90,CS90,"d")</f>
        <v>1243</v>
      </c>
      <c r="CU90" s="32">
        <f>DATEDIF(BN90,CH90,"d")</f>
        <v>1243</v>
      </c>
      <c r="CV90" s="32">
        <f>DATEDIF(BN90,CL90,"d")</f>
        <v>1243</v>
      </c>
      <c r="CW90" s="32">
        <f>DATEDIF(BN90,CO90,"d")</f>
        <v>760</v>
      </c>
      <c r="CX90" s="32"/>
    </row>
    <row r="91" spans="1:102">
      <c r="A91" s="32"/>
      <c r="B91" s="32" t="s">
        <v>323</v>
      </c>
      <c r="C91" s="32" t="s">
        <v>324</v>
      </c>
      <c r="D91" s="27">
        <v>18695</v>
      </c>
      <c r="E91" s="32">
        <v>1</v>
      </c>
      <c r="F91" s="32">
        <v>1951</v>
      </c>
      <c r="G91" s="32">
        <v>2006</v>
      </c>
      <c r="H91" s="32">
        <f t="shared" si="6"/>
        <v>55</v>
      </c>
      <c r="I91" s="32">
        <v>0</v>
      </c>
      <c r="J91" s="32">
        <v>65</v>
      </c>
      <c r="K91" s="32">
        <v>1.43</v>
      </c>
      <c r="L91" s="32">
        <f t="shared" si="7"/>
        <v>31.786395422759064</v>
      </c>
      <c r="M91" s="32">
        <v>0</v>
      </c>
      <c r="N91" s="32"/>
      <c r="O91" s="32">
        <v>1</v>
      </c>
      <c r="P91" s="32">
        <v>15</v>
      </c>
      <c r="Q91" s="32"/>
      <c r="R91" s="32">
        <v>1</v>
      </c>
      <c r="S91" s="32">
        <v>0</v>
      </c>
      <c r="T91" s="32">
        <v>0</v>
      </c>
      <c r="U91" s="32">
        <v>0</v>
      </c>
      <c r="V91" s="32"/>
      <c r="W91" s="32" t="s">
        <v>250</v>
      </c>
      <c r="X91" s="32">
        <v>1</v>
      </c>
      <c r="Y91" s="32">
        <v>1</v>
      </c>
      <c r="Z91" s="32"/>
      <c r="AA91" s="32">
        <v>1</v>
      </c>
      <c r="AB91" s="27"/>
      <c r="AC91" s="32">
        <v>2</v>
      </c>
      <c r="AD91" s="32" t="s">
        <v>140</v>
      </c>
      <c r="AE91" s="32"/>
      <c r="AF91" s="32">
        <v>0</v>
      </c>
      <c r="AG91" s="32">
        <v>0</v>
      </c>
      <c r="AH91" s="32"/>
      <c r="AI91" s="32"/>
      <c r="AJ91" s="32"/>
      <c r="AK91" s="32"/>
      <c r="AL91" s="32">
        <v>1</v>
      </c>
      <c r="AM91" s="27">
        <v>39006</v>
      </c>
      <c r="AN91" s="32" t="s">
        <v>140</v>
      </c>
      <c r="AO91" s="32"/>
      <c r="AP91" s="32">
        <v>1</v>
      </c>
      <c r="AQ91" s="27"/>
      <c r="AR91" s="32">
        <v>0</v>
      </c>
      <c r="AS91" s="32"/>
      <c r="AT91" s="32"/>
      <c r="AU91" s="32">
        <v>1</v>
      </c>
      <c r="AV91" s="27">
        <v>38979</v>
      </c>
      <c r="AW91" s="32">
        <v>1</v>
      </c>
      <c r="AX91" s="32">
        <f>0</f>
        <v>0</v>
      </c>
      <c r="AY91" s="32">
        <v>1</v>
      </c>
      <c r="AZ91" s="32">
        <v>0</v>
      </c>
      <c r="BA91" s="32"/>
      <c r="BB91" s="32">
        <v>1</v>
      </c>
      <c r="BC91" s="27">
        <v>38982</v>
      </c>
      <c r="BD91" s="32">
        <v>0</v>
      </c>
      <c r="BE91" s="32">
        <v>4</v>
      </c>
      <c r="BF91" s="32">
        <v>1</v>
      </c>
      <c r="BG91" s="32"/>
      <c r="BH91" s="32" t="s">
        <v>110</v>
      </c>
      <c r="BI91" s="32">
        <v>20</v>
      </c>
      <c r="BJ91" s="32">
        <v>1</v>
      </c>
      <c r="BK91" s="32">
        <v>1</v>
      </c>
      <c r="BL91" s="32"/>
      <c r="BM91" s="32">
        <v>1</v>
      </c>
      <c r="BN91" s="27">
        <v>39049</v>
      </c>
      <c r="BO91" s="32">
        <v>0</v>
      </c>
      <c r="BP91" s="32">
        <v>0</v>
      </c>
      <c r="BQ91" s="32">
        <v>1</v>
      </c>
      <c r="BR91" s="32">
        <v>0</v>
      </c>
      <c r="BS91" s="32">
        <v>1</v>
      </c>
      <c r="BT91" s="32">
        <v>1</v>
      </c>
      <c r="BU91" s="32">
        <v>2</v>
      </c>
      <c r="BV91" s="32">
        <v>66</v>
      </c>
      <c r="BW91" s="32">
        <v>1</v>
      </c>
      <c r="BX91" s="32">
        <v>50</v>
      </c>
      <c r="BY91" s="32">
        <v>1</v>
      </c>
      <c r="BZ91" s="32">
        <v>50</v>
      </c>
      <c r="CA91" s="32">
        <v>1</v>
      </c>
      <c r="CB91" s="32">
        <v>50</v>
      </c>
      <c r="CC91" s="32">
        <v>0</v>
      </c>
      <c r="CD91" s="32"/>
      <c r="CE91" s="32">
        <v>1</v>
      </c>
      <c r="CF91" s="32">
        <v>50</v>
      </c>
      <c r="CG91" s="32">
        <v>1</v>
      </c>
      <c r="CH91" s="27">
        <v>39510</v>
      </c>
      <c r="CI91" s="32">
        <v>0</v>
      </c>
      <c r="CJ91" s="32"/>
      <c r="CK91" s="32"/>
      <c r="CL91" s="28">
        <v>42978</v>
      </c>
      <c r="CM91" s="32">
        <v>0</v>
      </c>
      <c r="CN91" s="32"/>
      <c r="CO91" s="28">
        <v>42978</v>
      </c>
      <c r="CP91" s="32">
        <v>0</v>
      </c>
      <c r="CQ91" s="32"/>
      <c r="CR91" s="32"/>
      <c r="CS91" s="28">
        <v>42978</v>
      </c>
      <c r="CT91" s="33">
        <f t="shared" si="8"/>
        <v>3929</v>
      </c>
      <c r="CU91" s="32">
        <f t="shared" si="9"/>
        <v>461</v>
      </c>
      <c r="CV91" s="32">
        <f t="shared" si="10"/>
        <v>3929</v>
      </c>
      <c r="CW91" s="32">
        <f t="shared" si="11"/>
        <v>3929</v>
      </c>
      <c r="CX91" s="32"/>
    </row>
    <row r="92" spans="1:102">
      <c r="A92" s="32"/>
      <c r="B92" s="32" t="s">
        <v>325</v>
      </c>
      <c r="C92" s="32" t="s">
        <v>159</v>
      </c>
      <c r="D92" s="27"/>
      <c r="E92" s="32">
        <v>1</v>
      </c>
      <c r="F92" s="32">
        <v>1943</v>
      </c>
      <c r="G92" s="32">
        <v>2001</v>
      </c>
      <c r="H92" s="32">
        <f t="shared" si="6"/>
        <v>58</v>
      </c>
      <c r="I92" s="32">
        <v>1</v>
      </c>
      <c r="J92" s="32"/>
      <c r="K92" s="32"/>
      <c r="L92" s="32" t="e">
        <f t="shared" si="7"/>
        <v>#DIV/0!</v>
      </c>
      <c r="M92" s="32"/>
      <c r="N92" s="32"/>
      <c r="O92" s="32"/>
      <c r="P92" s="32"/>
      <c r="Q92" s="32"/>
      <c r="R92" s="32"/>
      <c r="S92" s="32">
        <v>0</v>
      </c>
      <c r="T92" s="32">
        <v>0</v>
      </c>
      <c r="U92" s="32">
        <v>0</v>
      </c>
      <c r="V92" s="32"/>
      <c r="W92" s="32" t="s">
        <v>250</v>
      </c>
      <c r="X92" s="32">
        <v>2</v>
      </c>
      <c r="Y92" s="32">
        <v>2</v>
      </c>
      <c r="Z92" s="32" t="s">
        <v>95</v>
      </c>
      <c r="AA92" s="32">
        <v>1</v>
      </c>
      <c r="AB92" s="27"/>
      <c r="AC92" s="32">
        <v>2</v>
      </c>
      <c r="AD92" s="32" t="s">
        <v>211</v>
      </c>
      <c r="AE92" s="32"/>
      <c r="AF92" s="32">
        <v>1</v>
      </c>
      <c r="AG92" s="32">
        <v>0</v>
      </c>
      <c r="AH92" s="32"/>
      <c r="AI92" s="32"/>
      <c r="AJ92" s="32"/>
      <c r="AK92" s="32"/>
      <c r="AL92" s="32">
        <v>1</v>
      </c>
      <c r="AM92" s="32"/>
      <c r="AN92" s="32" t="s">
        <v>211</v>
      </c>
      <c r="AO92" s="32"/>
      <c r="AP92" s="32">
        <v>1</v>
      </c>
      <c r="AQ92" s="27"/>
      <c r="AR92" s="32">
        <v>1</v>
      </c>
      <c r="AS92" s="32">
        <v>1</v>
      </c>
      <c r="AT92" s="32"/>
      <c r="AU92" s="32">
        <v>1</v>
      </c>
      <c r="AV92" s="27"/>
      <c r="AW92" s="32">
        <v>1</v>
      </c>
      <c r="AX92" s="32">
        <v>0</v>
      </c>
      <c r="AY92" s="32">
        <v>1</v>
      </c>
      <c r="AZ92" s="32">
        <v>0</v>
      </c>
      <c r="BA92" s="32"/>
      <c r="BB92" s="32">
        <v>1</v>
      </c>
      <c r="BC92" s="27"/>
      <c r="BD92" s="32">
        <v>0</v>
      </c>
      <c r="BE92" s="32">
        <v>4</v>
      </c>
      <c r="BF92" s="32">
        <v>1</v>
      </c>
      <c r="BG92" s="32"/>
      <c r="BH92" s="32" t="s">
        <v>211</v>
      </c>
      <c r="BI92" s="32"/>
      <c r="BJ92" s="32">
        <v>2</v>
      </c>
      <c r="BK92" s="32">
        <v>1</v>
      </c>
      <c r="BL92" s="32"/>
      <c r="BM92" s="32">
        <v>1</v>
      </c>
      <c r="BN92" s="27">
        <v>36990</v>
      </c>
      <c r="BO92" s="32">
        <v>0</v>
      </c>
      <c r="BP92" s="32">
        <v>0</v>
      </c>
      <c r="BQ92" s="32">
        <v>1</v>
      </c>
      <c r="BR92" s="32">
        <v>0</v>
      </c>
      <c r="BS92" s="32">
        <v>1</v>
      </c>
      <c r="BT92" s="32">
        <v>1</v>
      </c>
      <c r="BU92" s="32">
        <v>2</v>
      </c>
      <c r="BV92" s="32">
        <v>66</v>
      </c>
      <c r="BW92" s="32">
        <v>1</v>
      </c>
      <c r="BX92" s="32">
        <v>50</v>
      </c>
      <c r="BY92" s="32">
        <v>1</v>
      </c>
      <c r="BZ92" s="32">
        <v>50</v>
      </c>
      <c r="CA92" s="32">
        <v>1</v>
      </c>
      <c r="CB92" s="32">
        <v>50</v>
      </c>
      <c r="CC92" s="32">
        <v>0</v>
      </c>
      <c r="CD92" s="32"/>
      <c r="CE92" s="32">
        <v>1</v>
      </c>
      <c r="CF92" s="32">
        <v>50</v>
      </c>
      <c r="CG92" s="32">
        <v>0</v>
      </c>
      <c r="CH92" s="27">
        <v>42978</v>
      </c>
      <c r="CI92" s="52">
        <v>0</v>
      </c>
      <c r="CJ92" s="52"/>
      <c r="CK92" s="52"/>
      <c r="CL92" s="53">
        <v>42978</v>
      </c>
      <c r="CM92" s="32">
        <v>1</v>
      </c>
      <c r="CN92" s="32" t="s">
        <v>326</v>
      </c>
      <c r="CO92" s="28">
        <v>38117</v>
      </c>
      <c r="CP92" s="32">
        <v>0</v>
      </c>
      <c r="CQ92" s="32"/>
      <c r="CR92" s="32"/>
      <c r="CS92" s="28">
        <v>42978</v>
      </c>
      <c r="CT92" s="33">
        <f t="shared" si="8"/>
        <v>5988</v>
      </c>
      <c r="CU92" s="32">
        <f t="shared" si="9"/>
        <v>5988</v>
      </c>
      <c r="CV92" s="32">
        <f t="shared" si="10"/>
        <v>5988</v>
      </c>
      <c r="CW92" s="32">
        <f t="shared" si="11"/>
        <v>1127</v>
      </c>
      <c r="CX92" s="32"/>
    </row>
    <row r="93" spans="1:102">
      <c r="A93" s="32"/>
      <c r="B93" s="32" t="s">
        <v>327</v>
      </c>
      <c r="C93" s="32" t="s">
        <v>328</v>
      </c>
      <c r="D93" s="27">
        <v>11410</v>
      </c>
      <c r="E93" s="32">
        <v>1</v>
      </c>
      <c r="F93" s="32">
        <v>1931</v>
      </c>
      <c r="G93" s="32">
        <v>2002</v>
      </c>
      <c r="H93" s="32">
        <f t="shared" si="6"/>
        <v>71</v>
      </c>
      <c r="I93" s="32">
        <v>1</v>
      </c>
      <c r="J93" s="32">
        <v>65</v>
      </c>
      <c r="K93" s="32">
        <v>1.65</v>
      </c>
      <c r="L93" s="32">
        <f t="shared" si="7"/>
        <v>23.875114784205696</v>
      </c>
      <c r="M93" s="32"/>
      <c r="N93" s="32"/>
      <c r="O93" s="32">
        <v>1</v>
      </c>
      <c r="P93" s="32">
        <v>40</v>
      </c>
      <c r="Q93" s="32"/>
      <c r="R93" s="32"/>
      <c r="S93" s="32">
        <v>0</v>
      </c>
      <c r="T93" s="32">
        <v>0</v>
      </c>
      <c r="U93" s="32">
        <v>0</v>
      </c>
      <c r="V93" s="32"/>
      <c r="W93" s="32" t="s">
        <v>95</v>
      </c>
      <c r="X93" s="32">
        <v>1</v>
      </c>
      <c r="Y93" s="32">
        <v>1</v>
      </c>
      <c r="Z93" s="32"/>
      <c r="AA93" s="32">
        <v>1</v>
      </c>
      <c r="AB93" s="27"/>
      <c r="AC93" s="32">
        <v>2</v>
      </c>
      <c r="AD93" s="32" t="s">
        <v>140</v>
      </c>
      <c r="AE93" s="32"/>
      <c r="AF93" s="32">
        <v>0</v>
      </c>
      <c r="AG93" s="32">
        <v>0</v>
      </c>
      <c r="AH93" s="32"/>
      <c r="AI93" s="32"/>
      <c r="AJ93" s="32"/>
      <c r="AK93" s="32"/>
      <c r="AL93" s="32">
        <v>1</v>
      </c>
      <c r="AM93" s="32"/>
      <c r="AN93" s="32" t="s">
        <v>140</v>
      </c>
      <c r="AO93" s="32"/>
      <c r="AP93" s="32">
        <v>1</v>
      </c>
      <c r="AQ93" s="27"/>
      <c r="AR93" s="32">
        <v>1</v>
      </c>
      <c r="AS93" s="32">
        <v>1</v>
      </c>
      <c r="AT93" s="32"/>
      <c r="AU93" s="32">
        <v>1</v>
      </c>
      <c r="AV93" s="27"/>
      <c r="AW93" s="32">
        <v>1</v>
      </c>
      <c r="AX93" s="32">
        <v>0</v>
      </c>
      <c r="AY93" s="32">
        <v>1</v>
      </c>
      <c r="AZ93" s="32">
        <v>1</v>
      </c>
      <c r="BA93" s="32" t="s">
        <v>233</v>
      </c>
      <c r="BB93" s="32">
        <v>1</v>
      </c>
      <c r="BC93" s="27">
        <v>37545</v>
      </c>
      <c r="BD93" s="32">
        <v>0</v>
      </c>
      <c r="BE93" s="32">
        <v>3</v>
      </c>
      <c r="BF93" s="32">
        <v>1</v>
      </c>
      <c r="BG93" s="32"/>
      <c r="BH93" s="32" t="s">
        <v>140</v>
      </c>
      <c r="BI93" s="32"/>
      <c r="BJ93" s="32">
        <v>2</v>
      </c>
      <c r="BK93" s="32">
        <v>0</v>
      </c>
      <c r="BL93" s="32"/>
      <c r="BM93" s="32">
        <v>1</v>
      </c>
      <c r="BN93" s="27">
        <v>37599</v>
      </c>
      <c r="BO93" s="32">
        <v>1</v>
      </c>
      <c r="BP93" s="32">
        <v>0</v>
      </c>
      <c r="BQ93" s="32">
        <v>0</v>
      </c>
      <c r="BR93" s="32">
        <v>0</v>
      </c>
      <c r="BS93" s="32">
        <v>1</v>
      </c>
      <c r="BT93" s="32">
        <v>1</v>
      </c>
      <c r="BU93" s="32">
        <v>2</v>
      </c>
      <c r="BV93" s="32">
        <v>60</v>
      </c>
      <c r="BW93" s="32">
        <v>1</v>
      </c>
      <c r="BX93" s="32">
        <v>50</v>
      </c>
      <c r="BY93" s="32">
        <v>1</v>
      </c>
      <c r="BZ93" s="32">
        <v>50</v>
      </c>
      <c r="CA93" s="32">
        <v>1</v>
      </c>
      <c r="CB93" s="32">
        <v>50</v>
      </c>
      <c r="CC93" s="32">
        <v>0</v>
      </c>
      <c r="CD93" s="32"/>
      <c r="CE93" s="32">
        <v>1</v>
      </c>
      <c r="CF93" s="32">
        <v>50</v>
      </c>
      <c r="CG93" s="32">
        <v>0</v>
      </c>
      <c r="CH93" s="27">
        <v>42978</v>
      </c>
      <c r="CI93" s="32">
        <v>0</v>
      </c>
      <c r="CJ93" s="32"/>
      <c r="CK93" s="32"/>
      <c r="CL93" s="28">
        <v>42978</v>
      </c>
      <c r="CM93" s="32">
        <v>0</v>
      </c>
      <c r="CN93" s="32"/>
      <c r="CO93" s="28">
        <v>42978</v>
      </c>
      <c r="CP93" s="32">
        <v>0</v>
      </c>
      <c r="CQ93" s="32"/>
      <c r="CR93" s="32"/>
      <c r="CS93" s="28">
        <v>42978</v>
      </c>
      <c r="CT93" s="33">
        <f t="shared" si="8"/>
        <v>5379</v>
      </c>
      <c r="CU93" s="32">
        <f t="shared" si="9"/>
        <v>5379</v>
      </c>
      <c r="CV93" s="32">
        <f t="shared" si="10"/>
        <v>5379</v>
      </c>
      <c r="CW93" s="32">
        <f t="shared" si="11"/>
        <v>5379</v>
      </c>
      <c r="CX93" s="32"/>
    </row>
    <row r="94" spans="1:102">
      <c r="A94" s="32"/>
      <c r="B94" s="32" t="s">
        <v>329</v>
      </c>
      <c r="C94" s="32" t="s">
        <v>94</v>
      </c>
      <c r="D94" s="27">
        <v>11464</v>
      </c>
      <c r="E94" s="32">
        <v>1</v>
      </c>
      <c r="F94" s="32">
        <v>1931</v>
      </c>
      <c r="G94" s="32">
        <v>2001</v>
      </c>
      <c r="H94" s="32">
        <f t="shared" si="6"/>
        <v>70</v>
      </c>
      <c r="I94" s="32">
        <v>1</v>
      </c>
      <c r="J94" s="32"/>
      <c r="K94" s="32"/>
      <c r="L94" s="32" t="e">
        <f t="shared" si="7"/>
        <v>#DIV/0!</v>
      </c>
      <c r="M94" s="32"/>
      <c r="N94" s="32"/>
      <c r="O94" s="32"/>
      <c r="P94" s="32"/>
      <c r="Q94" s="32"/>
      <c r="R94" s="32">
        <v>2</v>
      </c>
      <c r="S94" s="32">
        <v>0</v>
      </c>
      <c r="T94" s="32">
        <v>0</v>
      </c>
      <c r="U94" s="32">
        <v>0</v>
      </c>
      <c r="V94" s="32"/>
      <c r="W94" s="32" t="s">
        <v>250</v>
      </c>
      <c r="X94" s="32">
        <v>2</v>
      </c>
      <c r="Y94" s="32">
        <v>2</v>
      </c>
      <c r="Z94" s="32" t="s">
        <v>95</v>
      </c>
      <c r="AA94" s="32">
        <v>1</v>
      </c>
      <c r="AB94" s="27"/>
      <c r="AC94" s="32">
        <v>2</v>
      </c>
      <c r="AD94" s="32" t="s">
        <v>211</v>
      </c>
      <c r="AE94" s="32"/>
      <c r="AF94" s="32">
        <v>1</v>
      </c>
      <c r="AG94" s="32">
        <v>0</v>
      </c>
      <c r="AH94" s="32"/>
      <c r="AI94" s="32"/>
      <c r="AJ94" s="32"/>
      <c r="AK94" s="32"/>
      <c r="AL94" s="32">
        <v>1</v>
      </c>
      <c r="AM94" s="32"/>
      <c r="AN94" s="32">
        <v>3</v>
      </c>
      <c r="AO94" s="32"/>
      <c r="AP94" s="32">
        <v>1</v>
      </c>
      <c r="AQ94" s="27"/>
      <c r="AR94" s="32">
        <v>1</v>
      </c>
      <c r="AS94" s="32">
        <v>1</v>
      </c>
      <c r="AT94" s="32"/>
      <c r="AU94" s="32">
        <v>1</v>
      </c>
      <c r="AV94" s="27"/>
      <c r="AW94" s="32">
        <v>1</v>
      </c>
      <c r="AX94" s="32">
        <v>0</v>
      </c>
      <c r="AY94" s="32">
        <v>1</v>
      </c>
      <c r="AZ94" s="32">
        <v>0</v>
      </c>
      <c r="BA94" s="32"/>
      <c r="BB94" s="32">
        <v>0</v>
      </c>
      <c r="BC94" s="27"/>
      <c r="BD94" s="32"/>
      <c r="BE94" s="32"/>
      <c r="BF94" s="32">
        <v>1</v>
      </c>
      <c r="BG94" s="32"/>
      <c r="BH94" s="32"/>
      <c r="BI94" s="32"/>
      <c r="BJ94" s="32"/>
      <c r="BK94" s="32"/>
      <c r="BL94" s="32"/>
      <c r="BM94" s="32">
        <v>1</v>
      </c>
      <c r="BN94" s="27">
        <v>37398</v>
      </c>
      <c r="BO94" s="32">
        <v>1</v>
      </c>
      <c r="BP94" s="32">
        <v>0</v>
      </c>
      <c r="BQ94" s="32">
        <v>0</v>
      </c>
      <c r="BR94" s="32">
        <v>0</v>
      </c>
      <c r="BS94" s="32">
        <v>1</v>
      </c>
      <c r="BT94" s="32">
        <v>1</v>
      </c>
      <c r="BU94" s="32">
        <v>2</v>
      </c>
      <c r="BV94" s="32">
        <v>70</v>
      </c>
      <c r="BW94" s="32">
        <v>1</v>
      </c>
      <c r="BX94" s="32">
        <v>50</v>
      </c>
      <c r="BY94" s="32">
        <v>1</v>
      </c>
      <c r="BZ94" s="32">
        <v>50</v>
      </c>
      <c r="CA94" s="32">
        <v>1</v>
      </c>
      <c r="CB94" s="32">
        <v>50</v>
      </c>
      <c r="CC94" s="32">
        <v>0</v>
      </c>
      <c r="CD94" s="32"/>
      <c r="CE94" s="32">
        <v>1</v>
      </c>
      <c r="CF94" s="32">
        <v>50</v>
      </c>
      <c r="CG94" s="32">
        <v>0</v>
      </c>
      <c r="CH94" s="28">
        <v>37538</v>
      </c>
      <c r="CI94" s="32">
        <v>0</v>
      </c>
      <c r="CJ94" s="32"/>
      <c r="CK94" s="32"/>
      <c r="CL94" s="28">
        <v>37538</v>
      </c>
      <c r="CM94" s="32">
        <v>0</v>
      </c>
      <c r="CN94" s="32"/>
      <c r="CO94" s="27">
        <v>37538</v>
      </c>
      <c r="CP94" s="32">
        <v>1</v>
      </c>
      <c r="CQ94" s="32">
        <v>1</v>
      </c>
      <c r="CR94" s="32"/>
      <c r="CS94" s="27">
        <v>37538</v>
      </c>
      <c r="CT94" s="33">
        <f t="shared" si="8"/>
        <v>140</v>
      </c>
      <c r="CU94" s="32">
        <f t="shared" si="9"/>
        <v>140</v>
      </c>
      <c r="CV94" s="32">
        <f t="shared" si="10"/>
        <v>140</v>
      </c>
      <c r="CW94" s="32">
        <f t="shared" si="11"/>
        <v>140</v>
      </c>
      <c r="CX94" s="32"/>
    </row>
    <row r="95" spans="1:102">
      <c r="A95" s="32"/>
      <c r="B95" s="32" t="s">
        <v>330</v>
      </c>
      <c r="C95" s="32" t="s">
        <v>127</v>
      </c>
      <c r="D95" s="27">
        <v>21935</v>
      </c>
      <c r="E95" s="32">
        <v>1</v>
      </c>
      <c r="F95" s="32">
        <v>1960</v>
      </c>
      <c r="G95" s="32">
        <v>2005</v>
      </c>
      <c r="H95" s="32">
        <f t="shared" si="6"/>
        <v>45</v>
      </c>
      <c r="I95" s="32">
        <v>1</v>
      </c>
      <c r="J95" s="32"/>
      <c r="K95" s="32"/>
      <c r="L95" s="32" t="e">
        <f t="shared" si="7"/>
        <v>#DIV/0!</v>
      </c>
      <c r="M95" s="32"/>
      <c r="N95" s="32"/>
      <c r="O95" s="32"/>
      <c r="P95" s="32"/>
      <c r="Q95" s="32"/>
      <c r="R95" s="32"/>
      <c r="S95" s="32">
        <v>0</v>
      </c>
      <c r="T95" s="32">
        <v>0</v>
      </c>
      <c r="U95" s="32">
        <v>0</v>
      </c>
      <c r="V95" s="32"/>
      <c r="W95" s="32" t="s">
        <v>250</v>
      </c>
      <c r="X95" s="32">
        <v>1</v>
      </c>
      <c r="Y95" s="32">
        <v>2</v>
      </c>
      <c r="Z95" s="32"/>
      <c r="AA95" s="32">
        <v>1</v>
      </c>
      <c r="AB95" s="27">
        <v>38574</v>
      </c>
      <c r="AC95" s="32">
        <v>2</v>
      </c>
      <c r="AD95" s="32">
        <v>1</v>
      </c>
      <c r="AE95" s="32"/>
      <c r="AF95" s="32">
        <v>0</v>
      </c>
      <c r="AG95" s="32">
        <v>0</v>
      </c>
      <c r="AH95" s="32"/>
      <c r="AI95" s="32"/>
      <c r="AJ95" s="32"/>
      <c r="AK95" s="32"/>
      <c r="AL95" s="32">
        <v>1</v>
      </c>
      <c r="AM95" s="27">
        <v>38624</v>
      </c>
      <c r="AN95" s="32">
        <v>1</v>
      </c>
      <c r="AO95" s="32"/>
      <c r="AP95" s="32">
        <v>1</v>
      </c>
      <c r="AQ95" s="27"/>
      <c r="AR95" s="32">
        <v>1</v>
      </c>
      <c r="AS95" s="32">
        <v>1</v>
      </c>
      <c r="AT95" s="32"/>
      <c r="AU95" s="32">
        <v>1</v>
      </c>
      <c r="AV95" s="27">
        <v>38596</v>
      </c>
      <c r="AW95" s="32">
        <v>1</v>
      </c>
      <c r="AX95" s="32">
        <v>0</v>
      </c>
      <c r="AY95" s="32">
        <v>1</v>
      </c>
      <c r="AZ95" s="32">
        <v>0</v>
      </c>
      <c r="BA95" s="32"/>
      <c r="BB95" s="32">
        <v>1</v>
      </c>
      <c r="BC95" s="27"/>
      <c r="BD95" s="32">
        <v>0</v>
      </c>
      <c r="BE95" s="32">
        <v>3</v>
      </c>
      <c r="BF95" s="32">
        <v>1</v>
      </c>
      <c r="BG95" s="32"/>
      <c r="BH95" s="32">
        <v>1</v>
      </c>
      <c r="BI95" s="32"/>
      <c r="BJ95" s="32">
        <v>1</v>
      </c>
      <c r="BK95" s="32">
        <v>1</v>
      </c>
      <c r="BL95" s="32"/>
      <c r="BM95" s="32">
        <v>1</v>
      </c>
      <c r="BN95" s="27">
        <v>38656</v>
      </c>
      <c r="BO95" s="32">
        <v>0</v>
      </c>
      <c r="BP95" s="32">
        <v>0</v>
      </c>
      <c r="BQ95" s="32">
        <v>1</v>
      </c>
      <c r="BR95" s="32">
        <v>0</v>
      </c>
      <c r="BS95" s="32">
        <v>1</v>
      </c>
      <c r="BT95" s="32">
        <v>1</v>
      </c>
      <c r="BU95" s="32">
        <v>2</v>
      </c>
      <c r="BV95" s="32">
        <v>66</v>
      </c>
      <c r="BW95" s="32">
        <v>1</v>
      </c>
      <c r="BX95" s="32">
        <v>50</v>
      </c>
      <c r="BY95" s="32">
        <v>1</v>
      </c>
      <c r="BZ95" s="32">
        <v>50</v>
      </c>
      <c r="CA95" s="32">
        <v>1</v>
      </c>
      <c r="CB95" s="32">
        <v>50</v>
      </c>
      <c r="CC95" s="32">
        <v>0</v>
      </c>
      <c r="CD95" s="32"/>
      <c r="CE95" s="32">
        <v>1</v>
      </c>
      <c r="CF95" s="32">
        <v>50</v>
      </c>
      <c r="CG95" s="32">
        <v>0</v>
      </c>
      <c r="CH95" s="27">
        <v>42978</v>
      </c>
      <c r="CI95" s="32">
        <v>0</v>
      </c>
      <c r="CJ95" s="32"/>
      <c r="CK95" s="32"/>
      <c r="CL95" s="28">
        <v>42978</v>
      </c>
      <c r="CM95" s="32">
        <v>0</v>
      </c>
      <c r="CN95" s="32"/>
      <c r="CO95" s="28">
        <v>42978</v>
      </c>
      <c r="CP95" s="32">
        <v>0</v>
      </c>
      <c r="CQ95" s="32"/>
      <c r="CR95" s="32"/>
      <c r="CS95" s="28">
        <v>42978</v>
      </c>
      <c r="CT95" s="33">
        <f t="shared" si="8"/>
        <v>4322</v>
      </c>
      <c r="CU95" s="32">
        <f t="shared" si="9"/>
        <v>4322</v>
      </c>
      <c r="CV95" s="32">
        <f t="shared" si="10"/>
        <v>4322</v>
      </c>
      <c r="CW95" s="32">
        <f t="shared" si="11"/>
        <v>4322</v>
      </c>
      <c r="CX95" s="32"/>
    </row>
    <row r="96" spans="1:102">
      <c r="A96" s="32"/>
      <c r="B96" s="32" t="s">
        <v>331</v>
      </c>
      <c r="C96" s="32" t="s">
        <v>157</v>
      </c>
      <c r="D96" s="27">
        <v>13174</v>
      </c>
      <c r="E96" s="32">
        <v>1</v>
      </c>
      <c r="F96" s="32">
        <v>1936</v>
      </c>
      <c r="G96" s="32">
        <v>2008</v>
      </c>
      <c r="H96" s="32">
        <f t="shared" si="6"/>
        <v>72</v>
      </c>
      <c r="I96" s="32">
        <v>1</v>
      </c>
      <c r="J96" s="32">
        <v>94</v>
      </c>
      <c r="K96" s="32">
        <v>1.77</v>
      </c>
      <c r="L96" s="32">
        <f t="shared" si="7"/>
        <v>30.004149510038619</v>
      </c>
      <c r="M96" s="32"/>
      <c r="N96" s="32"/>
      <c r="O96" s="32"/>
      <c r="P96" s="32"/>
      <c r="Q96" s="32"/>
      <c r="R96" s="32">
        <v>1</v>
      </c>
      <c r="S96" s="32">
        <v>0</v>
      </c>
      <c r="T96" s="32">
        <v>0</v>
      </c>
      <c r="U96" s="32">
        <v>0</v>
      </c>
      <c r="V96" s="32"/>
      <c r="W96" s="32" t="s">
        <v>250</v>
      </c>
      <c r="X96" s="32">
        <v>1</v>
      </c>
      <c r="Y96" s="32">
        <v>1</v>
      </c>
      <c r="Z96" s="32"/>
      <c r="AA96" s="32">
        <v>1</v>
      </c>
      <c r="AB96" s="27"/>
      <c r="AC96" s="32">
        <v>2</v>
      </c>
      <c r="AD96" s="32">
        <v>1</v>
      </c>
      <c r="AE96" s="32"/>
      <c r="AF96" s="32">
        <v>0</v>
      </c>
      <c r="AG96" s="32">
        <v>0</v>
      </c>
      <c r="AH96" s="32"/>
      <c r="AI96" s="32"/>
      <c r="AJ96" s="32"/>
      <c r="AK96" s="32"/>
      <c r="AL96" s="32">
        <v>1</v>
      </c>
      <c r="AM96" s="27"/>
      <c r="AN96" s="32">
        <v>1</v>
      </c>
      <c r="AO96" s="32"/>
      <c r="AP96" s="32">
        <v>1</v>
      </c>
      <c r="AQ96" s="27"/>
      <c r="AR96" s="32">
        <v>1</v>
      </c>
      <c r="AS96" s="32">
        <v>1</v>
      </c>
      <c r="AT96" s="32"/>
      <c r="AU96" s="32">
        <v>1</v>
      </c>
      <c r="AV96" s="27"/>
      <c r="AW96" s="32">
        <v>1</v>
      </c>
      <c r="AX96" s="32">
        <v>0</v>
      </c>
      <c r="AY96" s="32">
        <v>1</v>
      </c>
      <c r="AZ96" s="32">
        <v>0</v>
      </c>
      <c r="BA96" s="32"/>
      <c r="BB96" s="32">
        <v>1</v>
      </c>
      <c r="BC96" s="27">
        <v>39946</v>
      </c>
      <c r="BD96" s="32">
        <v>0</v>
      </c>
      <c r="BE96" s="32">
        <v>3</v>
      </c>
      <c r="BF96" s="32">
        <v>1</v>
      </c>
      <c r="BG96" s="32"/>
      <c r="BH96" s="32" t="s">
        <v>140</v>
      </c>
      <c r="BI96" s="32"/>
      <c r="BJ96" s="32">
        <v>2</v>
      </c>
      <c r="BK96" s="32">
        <v>1</v>
      </c>
      <c r="BL96" s="32"/>
      <c r="BM96" s="32">
        <v>1</v>
      </c>
      <c r="BN96" s="27">
        <v>40010</v>
      </c>
      <c r="BO96" s="32">
        <v>0</v>
      </c>
      <c r="BP96" s="32">
        <v>0</v>
      </c>
      <c r="BQ96" s="32">
        <v>1</v>
      </c>
      <c r="BR96" s="32">
        <v>0</v>
      </c>
      <c r="BS96" s="32">
        <v>1</v>
      </c>
      <c r="BT96" s="32">
        <v>1</v>
      </c>
      <c r="BU96" s="32">
        <v>2</v>
      </c>
      <c r="BV96" s="32">
        <v>66</v>
      </c>
      <c r="BW96" s="32">
        <v>1</v>
      </c>
      <c r="BX96" s="32">
        <v>50</v>
      </c>
      <c r="BY96" s="32">
        <v>1</v>
      </c>
      <c r="BZ96" s="32">
        <v>50</v>
      </c>
      <c r="CA96" s="32">
        <v>1</v>
      </c>
      <c r="CB96" s="32">
        <v>50</v>
      </c>
      <c r="CC96" s="32">
        <v>0</v>
      </c>
      <c r="CD96" s="32"/>
      <c r="CE96" s="32">
        <v>1</v>
      </c>
      <c r="CF96" s="32">
        <v>50</v>
      </c>
      <c r="CG96" s="32">
        <v>0</v>
      </c>
      <c r="CH96" s="27">
        <v>41090</v>
      </c>
      <c r="CI96" s="32">
        <v>0</v>
      </c>
      <c r="CJ96" s="32"/>
      <c r="CK96" s="32"/>
      <c r="CL96" s="28">
        <v>41090</v>
      </c>
      <c r="CM96" s="32">
        <v>0</v>
      </c>
      <c r="CN96" s="32"/>
      <c r="CO96" s="28">
        <v>41090</v>
      </c>
      <c r="CP96" s="32">
        <v>1</v>
      </c>
      <c r="CQ96" s="32"/>
      <c r="CR96" s="32"/>
      <c r="CS96" s="28">
        <v>41090</v>
      </c>
      <c r="CT96" s="33">
        <f t="shared" si="8"/>
        <v>1080</v>
      </c>
      <c r="CU96" s="32">
        <f t="shared" si="9"/>
        <v>1080</v>
      </c>
      <c r="CV96" s="32">
        <f t="shared" si="10"/>
        <v>1080</v>
      </c>
      <c r="CW96" s="32">
        <f t="shared" si="11"/>
        <v>1080</v>
      </c>
      <c r="CX96" s="32"/>
    </row>
    <row r="97" spans="1:102">
      <c r="A97" s="32"/>
      <c r="B97" s="32" t="s">
        <v>332</v>
      </c>
      <c r="C97" s="32" t="s">
        <v>159</v>
      </c>
      <c r="D97" s="27">
        <v>17288</v>
      </c>
      <c r="E97" s="32">
        <v>1</v>
      </c>
      <c r="F97" s="32">
        <v>1947</v>
      </c>
      <c r="G97" s="32">
        <v>2010</v>
      </c>
      <c r="H97" s="32">
        <f t="shared" si="6"/>
        <v>63</v>
      </c>
      <c r="I97" s="32">
        <v>1</v>
      </c>
      <c r="J97" s="32">
        <v>89</v>
      </c>
      <c r="K97" s="32">
        <v>1.72</v>
      </c>
      <c r="L97" s="32">
        <f t="shared" si="7"/>
        <v>30.08382909680909</v>
      </c>
      <c r="M97" s="32">
        <v>0</v>
      </c>
      <c r="N97" s="32"/>
      <c r="O97" s="32">
        <v>0</v>
      </c>
      <c r="P97" s="32"/>
      <c r="Q97" s="32"/>
      <c r="R97" s="32"/>
      <c r="S97" s="32">
        <v>0</v>
      </c>
      <c r="T97" s="32">
        <v>0</v>
      </c>
      <c r="U97" s="32">
        <v>0</v>
      </c>
      <c r="V97" s="32"/>
      <c r="W97" s="32" t="s">
        <v>250</v>
      </c>
      <c r="X97" s="32">
        <v>2</v>
      </c>
      <c r="Y97" s="32">
        <v>3</v>
      </c>
      <c r="Z97" s="32" t="s">
        <v>333</v>
      </c>
      <c r="AA97" s="32">
        <v>1</v>
      </c>
      <c r="AB97" s="27"/>
      <c r="AC97" s="32">
        <v>2</v>
      </c>
      <c r="AD97" s="32">
        <v>3</v>
      </c>
      <c r="AE97" s="32"/>
      <c r="AF97" s="32">
        <v>1</v>
      </c>
      <c r="AG97" s="32">
        <v>0</v>
      </c>
      <c r="AH97" s="32"/>
      <c r="AI97" s="32"/>
      <c r="AJ97" s="32"/>
      <c r="AK97" s="32"/>
      <c r="AL97" s="32">
        <v>1</v>
      </c>
      <c r="AM97" s="27">
        <v>40478</v>
      </c>
      <c r="AN97" s="32">
        <v>3</v>
      </c>
      <c r="AO97" s="32"/>
      <c r="AP97" s="32">
        <v>1</v>
      </c>
      <c r="AQ97" s="27">
        <v>40465</v>
      </c>
      <c r="AR97" s="32">
        <v>1</v>
      </c>
      <c r="AS97" s="32">
        <v>1</v>
      </c>
      <c r="AT97" s="32"/>
      <c r="AU97" s="32">
        <v>1</v>
      </c>
      <c r="AV97" s="27">
        <v>40491</v>
      </c>
      <c r="AW97" s="32">
        <v>1</v>
      </c>
      <c r="AX97" s="32">
        <v>0</v>
      </c>
      <c r="AY97" s="32">
        <v>1</v>
      </c>
      <c r="AZ97" s="32">
        <v>0</v>
      </c>
      <c r="BA97" s="32"/>
      <c r="BB97" s="32">
        <v>1</v>
      </c>
      <c r="BC97" s="27">
        <v>40491</v>
      </c>
      <c r="BD97" s="32">
        <v>0</v>
      </c>
      <c r="BE97" s="32">
        <v>3</v>
      </c>
      <c r="BF97" s="32">
        <v>1</v>
      </c>
      <c r="BG97" s="32"/>
      <c r="BH97" s="32" t="s">
        <v>211</v>
      </c>
      <c r="BI97" s="32"/>
      <c r="BJ97" s="32">
        <v>3</v>
      </c>
      <c r="BK97" s="32">
        <v>1</v>
      </c>
      <c r="BL97" s="32"/>
      <c r="BM97" s="32">
        <v>1</v>
      </c>
      <c r="BN97" s="27">
        <v>40541</v>
      </c>
      <c r="BO97" s="32">
        <v>0</v>
      </c>
      <c r="BP97" s="32">
        <v>0</v>
      </c>
      <c r="BQ97" s="32">
        <v>1</v>
      </c>
      <c r="BR97" s="32">
        <v>0</v>
      </c>
      <c r="BS97" s="32">
        <v>1</v>
      </c>
      <c r="BT97" s="32">
        <v>1</v>
      </c>
      <c r="BU97" s="32">
        <v>2</v>
      </c>
      <c r="BV97" s="32">
        <v>66</v>
      </c>
      <c r="BW97" s="32">
        <v>1</v>
      </c>
      <c r="BX97" s="32">
        <v>50</v>
      </c>
      <c r="BY97" s="32">
        <v>1</v>
      </c>
      <c r="BZ97" s="32">
        <v>50</v>
      </c>
      <c r="CA97" s="32">
        <v>1</v>
      </c>
      <c r="CB97" s="32">
        <v>50</v>
      </c>
      <c r="CC97" s="32">
        <v>0</v>
      </c>
      <c r="CD97" s="32"/>
      <c r="CE97" s="32">
        <v>1</v>
      </c>
      <c r="CF97" s="32">
        <v>50</v>
      </c>
      <c r="CG97" s="32">
        <v>0</v>
      </c>
      <c r="CH97" s="27">
        <v>42978</v>
      </c>
      <c r="CI97" s="32">
        <v>0</v>
      </c>
      <c r="CJ97" s="32"/>
      <c r="CK97" s="32"/>
      <c r="CL97" s="28">
        <v>42978</v>
      </c>
      <c r="CM97" s="32">
        <v>0</v>
      </c>
      <c r="CN97" s="32"/>
      <c r="CO97" s="28">
        <v>42978</v>
      </c>
      <c r="CP97" s="32">
        <v>0</v>
      </c>
      <c r="CQ97" s="32"/>
      <c r="CR97" s="32"/>
      <c r="CS97" s="28">
        <v>42978</v>
      </c>
      <c r="CT97" s="33">
        <f t="shared" si="8"/>
        <v>2437</v>
      </c>
      <c r="CU97" s="32">
        <f t="shared" si="9"/>
        <v>2437</v>
      </c>
      <c r="CV97" s="32">
        <f t="shared" si="10"/>
        <v>2437</v>
      </c>
      <c r="CW97" s="32">
        <f t="shared" si="11"/>
        <v>2437</v>
      </c>
      <c r="CX97" s="32"/>
    </row>
    <row r="98" spans="1:102" s="5" customFormat="1" ht="21" customHeight="1">
      <c r="A98" s="65" t="s">
        <v>0</v>
      </c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1"/>
      <c r="T98" s="1"/>
      <c r="U98" s="1"/>
      <c r="V98" s="1"/>
      <c r="W98" s="66" t="s">
        <v>1</v>
      </c>
      <c r="X98" s="66"/>
      <c r="Y98" s="66"/>
      <c r="Z98" s="66"/>
      <c r="AA98" s="73" t="s">
        <v>2</v>
      </c>
      <c r="AB98" s="73"/>
      <c r="AC98" s="73"/>
      <c r="AD98" s="73"/>
      <c r="AE98" s="73"/>
      <c r="AF98" s="73"/>
      <c r="AG98" s="76" t="s">
        <v>3</v>
      </c>
      <c r="AH98" s="76"/>
      <c r="AI98" s="76"/>
      <c r="AJ98" s="76"/>
      <c r="AK98" s="76"/>
      <c r="AL98" s="77" t="s">
        <v>44</v>
      </c>
      <c r="AM98" s="77"/>
      <c r="AN98" s="77"/>
      <c r="AO98" s="77"/>
      <c r="AP98" s="68" t="s">
        <v>46</v>
      </c>
      <c r="AQ98" s="68"/>
      <c r="AR98" s="68"/>
      <c r="AS98" s="68"/>
      <c r="AT98" s="2"/>
      <c r="AU98" s="66" t="s">
        <v>48</v>
      </c>
      <c r="AV98" s="66"/>
      <c r="AW98" s="66"/>
      <c r="AX98" s="66"/>
      <c r="AY98" s="66"/>
      <c r="AZ98" s="66"/>
      <c r="BA98" s="66"/>
      <c r="BB98" s="73" t="s">
        <v>56</v>
      </c>
      <c r="BC98" s="73"/>
      <c r="BD98" s="73"/>
      <c r="BE98" s="73"/>
      <c r="BF98" s="75" t="s">
        <v>60</v>
      </c>
      <c r="BG98" s="75"/>
      <c r="BH98" s="75"/>
      <c r="BI98" s="75"/>
      <c r="BJ98" s="75"/>
      <c r="BK98" s="75"/>
      <c r="BL98" s="75"/>
      <c r="BM98" s="72" t="s">
        <v>4</v>
      </c>
      <c r="BN98" s="72"/>
      <c r="BO98" s="72"/>
      <c r="BP98" s="72"/>
      <c r="BQ98" s="72"/>
      <c r="BR98" s="72"/>
      <c r="BS98" s="72"/>
      <c r="BT98" s="72"/>
      <c r="BU98" s="72"/>
      <c r="BV98" s="72"/>
      <c r="BW98" s="72"/>
      <c r="BX98" s="72"/>
      <c r="BY98" s="72"/>
      <c r="BZ98" s="72"/>
      <c r="CA98" s="72"/>
      <c r="CB98" s="72"/>
      <c r="CC98" s="72"/>
      <c r="CD98" s="72"/>
      <c r="CE98" s="3"/>
      <c r="CF98" s="3"/>
      <c r="CG98" s="70" t="s">
        <v>92</v>
      </c>
      <c r="CH98" s="70"/>
      <c r="CI98" s="70"/>
      <c r="CJ98" s="70"/>
      <c r="CK98" s="70"/>
      <c r="CL98" s="70"/>
      <c r="CM98" s="70"/>
      <c r="CN98" s="70"/>
      <c r="CO98" s="70"/>
      <c r="CP98" s="70"/>
      <c r="CQ98" s="70"/>
      <c r="CR98" s="70"/>
      <c r="CS98" s="70"/>
      <c r="CT98" s="71" t="s">
        <v>91</v>
      </c>
      <c r="CU98" s="71"/>
      <c r="CV98" s="71"/>
      <c r="CW98" s="71"/>
    </row>
    <row r="99" spans="1:102" s="5" customFormat="1">
      <c r="A99" s="1" t="s">
        <v>5</v>
      </c>
      <c r="B99" s="1" t="s">
        <v>6</v>
      </c>
      <c r="C99" s="1" t="s">
        <v>7</v>
      </c>
      <c r="D99" s="1" t="s">
        <v>8</v>
      </c>
      <c r="E99" s="1" t="s">
        <v>37</v>
      </c>
      <c r="F99" s="1" t="s">
        <v>9</v>
      </c>
      <c r="G99" s="1" t="s">
        <v>10</v>
      </c>
      <c r="H99" s="1" t="s">
        <v>11</v>
      </c>
      <c r="I99" s="1" t="s">
        <v>12</v>
      </c>
      <c r="J99" s="1" t="s">
        <v>13</v>
      </c>
      <c r="K99" s="1" t="s">
        <v>14</v>
      </c>
      <c r="L99" s="1" t="s">
        <v>15</v>
      </c>
      <c r="M99" s="1" t="s">
        <v>16</v>
      </c>
      <c r="N99" s="1" t="s">
        <v>17</v>
      </c>
      <c r="O99" s="1" t="s">
        <v>18</v>
      </c>
      <c r="P99" s="1" t="s">
        <v>19</v>
      </c>
      <c r="Q99" s="1" t="s">
        <v>20</v>
      </c>
      <c r="R99" s="1" t="s">
        <v>21</v>
      </c>
      <c r="S99" s="1" t="s">
        <v>22</v>
      </c>
      <c r="T99" s="1" t="s">
        <v>23</v>
      </c>
      <c r="U99" s="1" t="s">
        <v>24</v>
      </c>
      <c r="V99" s="1" t="s">
        <v>25</v>
      </c>
      <c r="W99" s="6" t="s">
        <v>38</v>
      </c>
      <c r="X99" s="6" t="s">
        <v>39</v>
      </c>
      <c r="Y99" s="6" t="s">
        <v>41</v>
      </c>
      <c r="Z99" s="6" t="s">
        <v>40</v>
      </c>
      <c r="AA99" s="7" t="s">
        <v>26</v>
      </c>
      <c r="AB99" s="7" t="s">
        <v>27</v>
      </c>
      <c r="AC99" s="7" t="s">
        <v>55</v>
      </c>
      <c r="AD99" s="7" t="s">
        <v>28</v>
      </c>
      <c r="AE99" s="7" t="s">
        <v>42</v>
      </c>
      <c r="AF99" s="7" t="s">
        <v>59</v>
      </c>
      <c r="AG99" s="8" t="s">
        <v>26</v>
      </c>
      <c r="AH99" s="8" t="s">
        <v>27</v>
      </c>
      <c r="AI99" s="8" t="s">
        <v>28</v>
      </c>
      <c r="AJ99" s="8" t="s">
        <v>43</v>
      </c>
      <c r="AK99" s="8" t="s">
        <v>59</v>
      </c>
      <c r="AL99" s="9" t="s">
        <v>26</v>
      </c>
      <c r="AM99" s="9" t="s">
        <v>27</v>
      </c>
      <c r="AN99" s="9" t="s">
        <v>28</v>
      </c>
      <c r="AO99" s="9" t="s">
        <v>45</v>
      </c>
      <c r="AP99" s="2" t="s">
        <v>26</v>
      </c>
      <c r="AQ99" s="2" t="s">
        <v>27</v>
      </c>
      <c r="AR99" s="2" t="s">
        <v>47</v>
      </c>
      <c r="AS99" s="2" t="s">
        <v>96</v>
      </c>
      <c r="AT99" s="2" t="s">
        <v>75</v>
      </c>
      <c r="AU99" s="6" t="s">
        <v>29</v>
      </c>
      <c r="AV99" s="6" t="s">
        <v>27</v>
      </c>
      <c r="AW99" s="6" t="s">
        <v>54</v>
      </c>
      <c r="AX99" s="6" t="s">
        <v>50</v>
      </c>
      <c r="AY99" s="6" t="s">
        <v>52</v>
      </c>
      <c r="AZ99" s="6" t="s">
        <v>51</v>
      </c>
      <c r="BA99" s="6" t="s">
        <v>49</v>
      </c>
      <c r="BB99" s="7" t="s">
        <v>29</v>
      </c>
      <c r="BC99" s="7" t="s">
        <v>27</v>
      </c>
      <c r="BD99" s="7" t="s">
        <v>57</v>
      </c>
      <c r="BE99" s="7" t="s">
        <v>58</v>
      </c>
      <c r="BF99" s="10" t="s">
        <v>70</v>
      </c>
      <c r="BG99" s="10" t="s">
        <v>71</v>
      </c>
      <c r="BH99" s="10" t="s">
        <v>36</v>
      </c>
      <c r="BI99" s="10" t="s">
        <v>62</v>
      </c>
      <c r="BJ99" s="10" t="s">
        <v>61</v>
      </c>
      <c r="BK99" s="10" t="s">
        <v>98</v>
      </c>
      <c r="BL99" s="10" t="s">
        <v>72</v>
      </c>
      <c r="BM99" s="3" t="s">
        <v>30</v>
      </c>
      <c r="BN99" s="19" t="s">
        <v>244</v>
      </c>
      <c r="BO99" s="3" t="s">
        <v>31</v>
      </c>
      <c r="BP99" s="3" t="s">
        <v>32</v>
      </c>
      <c r="BQ99" s="3" t="s">
        <v>33</v>
      </c>
      <c r="BR99" s="3" t="s">
        <v>34</v>
      </c>
      <c r="BS99" s="3" t="s">
        <v>35</v>
      </c>
      <c r="BT99" s="3" t="s">
        <v>63</v>
      </c>
      <c r="BU99" s="3" t="s">
        <v>53</v>
      </c>
      <c r="BV99" s="3" t="s">
        <v>64</v>
      </c>
      <c r="BW99" s="3" t="s">
        <v>69</v>
      </c>
      <c r="BX99" s="3" t="s">
        <v>65</v>
      </c>
      <c r="BY99" s="3" t="s">
        <v>66</v>
      </c>
      <c r="BZ99" s="3" t="s">
        <v>65</v>
      </c>
      <c r="CA99" s="3" t="s">
        <v>67</v>
      </c>
      <c r="CB99" s="3" t="s">
        <v>65</v>
      </c>
      <c r="CC99" s="3" t="s">
        <v>68</v>
      </c>
      <c r="CD99" s="3" t="s">
        <v>65</v>
      </c>
      <c r="CE99" s="3" t="s">
        <v>73</v>
      </c>
      <c r="CF99" s="3" t="s">
        <v>65</v>
      </c>
      <c r="CG99" s="4" t="s">
        <v>84</v>
      </c>
      <c r="CH99" s="4" t="s">
        <v>77</v>
      </c>
      <c r="CI99" s="4" t="s">
        <v>85</v>
      </c>
      <c r="CJ99" s="4" t="s">
        <v>74</v>
      </c>
      <c r="CK99" s="4" t="s">
        <v>75</v>
      </c>
      <c r="CL99" s="4" t="s">
        <v>76</v>
      </c>
      <c r="CM99" s="4" t="s">
        <v>86</v>
      </c>
      <c r="CN99" s="4" t="s">
        <v>78</v>
      </c>
      <c r="CO99" s="4" t="s">
        <v>79</v>
      </c>
      <c r="CP99" s="4" t="s">
        <v>87</v>
      </c>
      <c r="CQ99" s="4" t="s">
        <v>80</v>
      </c>
      <c r="CR99" s="4" t="s">
        <v>88</v>
      </c>
      <c r="CS99" s="4" t="s">
        <v>81</v>
      </c>
      <c r="CT99" s="11" t="s">
        <v>82</v>
      </c>
      <c r="CU99" s="11" t="s">
        <v>89</v>
      </c>
      <c r="CV99" s="11" t="s">
        <v>90</v>
      </c>
      <c r="CW99" s="11" t="s">
        <v>83</v>
      </c>
    </row>
  </sheetData>
  <mergeCells count="36">
    <mergeCell ref="CT1:CW1"/>
    <mergeCell ref="A1:R1"/>
    <mergeCell ref="W1:Z1"/>
    <mergeCell ref="AA1:AF1"/>
    <mergeCell ref="AG1:AK1"/>
    <mergeCell ref="AL1:AO1"/>
    <mergeCell ref="AP1:AS1"/>
    <mergeCell ref="AU1:BA1"/>
    <mergeCell ref="BB1:BE1"/>
    <mergeCell ref="BF1:BL1"/>
    <mergeCell ref="BM1:CD1"/>
    <mergeCell ref="CG1:CS1"/>
    <mergeCell ref="CT98:CW98"/>
    <mergeCell ref="A98:R98"/>
    <mergeCell ref="W98:Z98"/>
    <mergeCell ref="AA98:AF98"/>
    <mergeCell ref="AG98:AK98"/>
    <mergeCell ref="AL98:AO98"/>
    <mergeCell ref="AP98:AS98"/>
    <mergeCell ref="AU98:BA98"/>
    <mergeCell ref="BB98:BE98"/>
    <mergeCell ref="BF98:BL98"/>
    <mergeCell ref="BM98:CD98"/>
    <mergeCell ref="CG98:CS98"/>
    <mergeCell ref="CT32:CW32"/>
    <mergeCell ref="A32:R32"/>
    <mergeCell ref="W32:Z32"/>
    <mergeCell ref="AA32:AF32"/>
    <mergeCell ref="AG32:AK32"/>
    <mergeCell ref="AL32:AO32"/>
    <mergeCell ref="AP32:AS32"/>
    <mergeCell ref="AU32:BA32"/>
    <mergeCell ref="BB32:BE32"/>
    <mergeCell ref="BF32:BL32"/>
    <mergeCell ref="BM32:CD32"/>
    <mergeCell ref="CG32:CS3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selection activeCell="B10" sqref="B10"/>
    </sheetView>
  </sheetViews>
  <sheetFormatPr baseColWidth="10" defaultRowHeight="15" x14ac:dyDescent="0"/>
  <cols>
    <col min="1" max="1" width="19.1640625" style="5" customWidth="1"/>
  </cols>
  <sheetData>
    <row r="1" spans="1:2">
      <c r="A1" s="5">
        <v>1</v>
      </c>
      <c r="B1" s="32">
        <v>2</v>
      </c>
    </row>
    <row r="2" spans="1:2">
      <c r="A2" s="5">
        <v>1</v>
      </c>
      <c r="B2" s="32">
        <v>2</v>
      </c>
    </row>
    <row r="3" spans="1:2">
      <c r="A3" s="5">
        <v>1</v>
      </c>
      <c r="B3" s="32">
        <v>2</v>
      </c>
    </row>
    <row r="4" spans="1:2">
      <c r="A4" s="5">
        <v>1</v>
      </c>
      <c r="B4" s="32">
        <v>2</v>
      </c>
    </row>
    <row r="5" spans="1:2">
      <c r="A5" s="5">
        <v>1</v>
      </c>
      <c r="B5" s="32">
        <v>2</v>
      </c>
    </row>
    <row r="6" spans="1:2">
      <c r="A6" s="5">
        <v>1</v>
      </c>
      <c r="B6" s="32">
        <v>2</v>
      </c>
    </row>
    <row r="7" spans="1:2">
      <c r="A7" s="5">
        <v>1</v>
      </c>
      <c r="B7" s="32">
        <v>2</v>
      </c>
    </row>
    <row r="8" spans="1:2">
      <c r="A8" s="5">
        <v>1</v>
      </c>
      <c r="B8" s="32">
        <v>2</v>
      </c>
    </row>
    <row r="9" spans="1:2">
      <c r="A9" s="5">
        <v>1</v>
      </c>
      <c r="B9" s="32">
        <v>2</v>
      </c>
    </row>
    <row r="10" spans="1:2">
      <c r="A10" s="32">
        <v>1</v>
      </c>
      <c r="B10" s="32">
        <v>2</v>
      </c>
    </row>
    <row r="11" spans="1:2">
      <c r="A11" s="5">
        <v>1</v>
      </c>
      <c r="B11" s="5">
        <v>1</v>
      </c>
    </row>
    <row r="12" spans="1:2">
      <c r="A12" s="5">
        <v>1</v>
      </c>
      <c r="B12" s="5">
        <v>1</v>
      </c>
    </row>
    <row r="13" spans="1:2">
      <c r="A13" s="5">
        <v>1</v>
      </c>
      <c r="B13" s="5">
        <v>1</v>
      </c>
    </row>
    <row r="14" spans="1:2">
      <c r="A14" s="5">
        <v>1</v>
      </c>
      <c r="B14" s="5">
        <v>1</v>
      </c>
    </row>
    <row r="15" spans="1:2">
      <c r="A15" s="5">
        <v>1</v>
      </c>
      <c r="B15" s="32">
        <v>1</v>
      </c>
    </row>
    <row r="16" spans="1:2">
      <c r="A16" s="5">
        <v>1</v>
      </c>
      <c r="B16" s="32">
        <v>1</v>
      </c>
    </row>
    <row r="17" spans="1:2">
      <c r="A17" s="5">
        <v>1</v>
      </c>
      <c r="B17" s="32">
        <v>1</v>
      </c>
    </row>
    <row r="18" spans="1:2">
      <c r="A18" s="5">
        <v>1</v>
      </c>
      <c r="B18" s="32">
        <v>1</v>
      </c>
    </row>
    <row r="19" spans="1:2">
      <c r="A19" s="5">
        <v>1</v>
      </c>
      <c r="B19" s="32">
        <v>1</v>
      </c>
    </row>
    <row r="20" spans="1:2">
      <c r="A20" s="5">
        <v>1</v>
      </c>
      <c r="B20" s="32">
        <v>1</v>
      </c>
    </row>
    <row r="21" spans="1:2">
      <c r="A21" s="5">
        <v>1</v>
      </c>
      <c r="B21" s="32">
        <v>1</v>
      </c>
    </row>
    <row r="22" spans="1:2">
      <c r="A22" s="5">
        <v>1</v>
      </c>
      <c r="B22" s="32">
        <v>1</v>
      </c>
    </row>
    <row r="23" spans="1:2">
      <c r="A23" s="5">
        <v>1</v>
      </c>
      <c r="B23" s="32">
        <v>1</v>
      </c>
    </row>
    <row r="24" spans="1:2">
      <c r="A24" s="5">
        <v>1</v>
      </c>
      <c r="B24" s="48">
        <v>1</v>
      </c>
    </row>
    <row r="25" spans="1:2">
      <c r="A25" s="5">
        <v>1</v>
      </c>
      <c r="B25" s="32">
        <v>1</v>
      </c>
    </row>
    <row r="26" spans="1:2">
      <c r="A26" s="5">
        <v>1</v>
      </c>
      <c r="B26" s="32">
        <v>1</v>
      </c>
    </row>
    <row r="27" spans="1:2">
      <c r="A27" s="5">
        <v>1</v>
      </c>
      <c r="B27" s="32">
        <v>1</v>
      </c>
    </row>
    <row r="28" spans="1:2">
      <c r="A28" s="5">
        <v>1</v>
      </c>
      <c r="B28" s="32">
        <v>1</v>
      </c>
    </row>
    <row r="29" spans="1:2">
      <c r="A29" s="5">
        <v>1</v>
      </c>
      <c r="B29" s="32">
        <v>1</v>
      </c>
    </row>
    <row r="30" spans="1:2">
      <c r="A30" s="5">
        <v>1</v>
      </c>
      <c r="B30" s="32">
        <v>1</v>
      </c>
    </row>
    <row r="31" spans="1:2">
      <c r="A31" s="5">
        <v>1</v>
      </c>
      <c r="B31" s="32">
        <v>1</v>
      </c>
    </row>
    <row r="32" spans="1:2">
      <c r="A32" s="5">
        <v>1</v>
      </c>
      <c r="B32" s="5">
        <v>1</v>
      </c>
    </row>
    <row r="33" spans="1:2">
      <c r="A33" s="5">
        <v>1</v>
      </c>
      <c r="B33" s="32">
        <v>1</v>
      </c>
    </row>
    <row r="34" spans="1:2">
      <c r="A34" s="5">
        <v>1</v>
      </c>
      <c r="B34" s="32">
        <v>1</v>
      </c>
    </row>
    <row r="35" spans="1:2">
      <c r="A35" s="5">
        <v>2</v>
      </c>
    </row>
    <row r="36" spans="1:2">
      <c r="A36" s="5">
        <v>2</v>
      </c>
    </row>
    <row r="37" spans="1:2">
      <c r="A37" s="5">
        <v>2</v>
      </c>
    </row>
    <row r="38" spans="1:2">
      <c r="A38" s="5">
        <v>2</v>
      </c>
    </row>
  </sheetData>
  <autoFilter ref="A1:A200">
    <sortState ref="A2:B72">
      <sortCondition ref="A1:A200"/>
    </sortState>
  </autoFilter>
  <sortState ref="A1:B38">
    <sortCondition descending="1" ref="B1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BRENET</dc:creator>
  <cp:lastModifiedBy>Esteban BRENET</cp:lastModifiedBy>
  <dcterms:created xsi:type="dcterms:W3CDTF">2017-09-02T09:52:14Z</dcterms:created>
  <dcterms:modified xsi:type="dcterms:W3CDTF">2019-03-07T09:41:59Z</dcterms:modified>
</cp:coreProperties>
</file>